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📒 Haushaltsbuch" sheetId="1" state="visible" r:id="rId3"/>
    <sheet name="📊 Jahres-Dashboard" sheetId="2" state="visible" r:id="rId4"/>
    <sheet name="📅 Monats-Dashboard" sheetId="3" state="visible" r:id="rId5"/>
    <sheet name="📓 Monats-Haushaltsbuch" sheetId="4" state="visible" r:id="rId6"/>
    <sheet name="👨‍👩‍👧 Familienbudget" sheetId="5" state="visible" r:id="rId7"/>
    <sheet name="💚 Einnahmen" sheetId="6" state="visible" r:id="rId8"/>
    <sheet name="❤️ Ausgaben" sheetId="7" state="visible" r:id="rId9"/>
    <sheet name="💎 Vermögensübersicht" sheetId="8" state="visible" r:id="rId10"/>
    <sheet name="📆 Monatl. Vermögen" sheetId="9" state="visible" r:id="rId11"/>
    <sheet name="📋 Verträge" sheetId="10" state="visible" r:id="rId12"/>
    <sheet name="🏦 Bank &amp; Depot" sheetId="11" state="visible" r:id="rId13"/>
    <sheet name="🧾 Steuern" sheetId="12" state="visible" r:id="rId14"/>
    <sheet name="🔐 Passwörter" sheetId="13" state="visible" r:id="rId15"/>
    <sheet name="✅ To-Do Liste" sheetId="14" state="visible" r:id="rId16"/>
    <sheet name="🗂️ Kategorien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<sst xmlns="http://schemas.openxmlformats.org/spreadsheetml/2006/main" count="547" uniqueCount="353">
  <si>
    <t xml:space="preserve">📒 KLASSISCHES HAUSHALTSBUCH</t>
  </si>
  <si>
    <t xml:space="preserve">Jahresformat – alle Einnahmen und Ausgaben auf einen Blick</t>
  </si>
  <si>
    <t xml:space="preserve">Datum</t>
  </si>
  <si>
    <t xml:space="preserve">Beschreibung</t>
  </si>
  <si>
    <t xml:space="preserve">Kategorie</t>
  </si>
  <si>
    <t xml:space="preserve">Einnahme (€)</t>
  </si>
  <si>
    <t xml:space="preserve">Ausgabe (€)</t>
  </si>
  <si>
    <t xml:space="preserve">Saldo (€)</t>
  </si>
  <si>
    <t xml:space="preserve">Zahlungsart</t>
  </si>
  <si>
    <t xml:space="preserve">Person</t>
  </si>
  <si>
    <t xml:space="preserve">Notiz</t>
  </si>
  <si>
    <t xml:space="preserve">SUMME</t>
  </si>
  <si>
    <t xml:space="preserve">📊 JAHRES-DASHBOARD</t>
  </si>
  <si>
    <t xml:space="preserve">Übersicht 2026 – alle Zahlen auf einen Blick</t>
  </si>
  <si>
    <t xml:space="preserve">📅 MONATSÜBERSICHT</t>
  </si>
  <si>
    <t xml:space="preserve">Monat</t>
  </si>
  <si>
    <t xml:space="preserve">Einnahmen</t>
  </si>
  <si>
    <t xml:space="preserve">Ausgaben</t>
  </si>
  <si>
    <t xml:space="preserve">Differenz</t>
  </si>
  <si>
    <t xml:space="preserve">Sparquote</t>
  </si>
  <si>
    <t xml:space="preserve">Kumuliert</t>
  </si>
  <si>
    <t xml:space="preserve">Status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</si>
  <si>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</si>
  <si>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</si>
  <si>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</si>
  <si>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</si>
  <si>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</si>
  <si>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</si>
  <si>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</si>
  <si>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</si>
  <si>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</si>
  <si>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</si>
  <si>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</si>
  <si>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</si>
  <si>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GESAMT</t>
  </si>
  <si>
    <t xml:space="preserve">💡 KENNZAHLEN</t>
  </si>
  <si>
    <t xml:space="preserve">Jahreseinnahmen</t>
  </si>
  <si>
    <t xml:space="preserve">Jahresausgaben</t>
  </si>
  <si>
    <t xml:space="preserve">Jahresersparnis</t>
  </si>
  <si>
    <t xml:space="preserve">Ø Monatlich gespart</t>
  </si>
  <si>
    <t xml:space="preserve">Beste Monat Ersparnis</t>
  </si>
  <si>
    <t xml:space="preserve">📅 MONATS-DASHBOARD</t>
  </si>
  <si>
    <t xml:space="preserve">Detailansicht pro Monat – wähle einen Monat und sehe alle Zahlen</t>
  </si>
  <si>
    <t xml:space="preserve">▶ Monat auswählen:</t>
  </si>
  <si>
    <t xml:space="preserve">💡 MONATSKENNZAHLEN</t>
  </si>
  <si>
    <t xml:space="preserve">Ø Ausgabe/Tag</t>
  </si>
  <si>
    <t xml:space="preserve">Anzahl Buchungen</t>
  </si>
  <si>
    <t xml:space="preserve">🗂️ AUSGABEN NACH KATEGORIE</t>
  </si>
  <si>
    <t xml:space="preserve">Betrag</t>
  </si>
  <si>
    <t xml:space="preserve">Anteil</t>
  </si>
  <si>
    <t xml:space="preserve">Budget</t>
  </si>
  <si>
    <t xml:space="preserve">Abweichung</t>
  </si>
  <si>
    <t xml:space="preserve">📓 ERWEITERTES MONATS-HAUSHALTSBUCH</t>
  </si>
  <si>
    <t xml:space="preserve">Detaillierte Buchungserfassung pro Monat</t>
  </si>
  <si>
    <t xml:space="preserve">📝 BUCHUNGSERFASSUNG</t>
  </si>
  <si>
    <t xml:space="preserve">Betrag (€)</t>
  </si>
  <si>
    <t xml:space="preserve">Art</t>
  </si>
  <si>
    <t xml:space="preserve">Wiederkehrend</t>
  </si>
  <si>
    <t xml:space="preserve">👨‍👩‍👧 FAMILIENBUDGET-ÜBERSICHT</t>
  </si>
  <si>
    <t xml:space="preserve">Monatliches Budget der gesamten Familie</t>
  </si>
  <si>
    <t xml:space="preserve">👤 PERSONENÜBERSICHT</t>
  </si>
  <si>
    <t xml:space="preserve">Budget/Monat</t>
  </si>
  <si>
    <t xml:space="preserve">Jan</t>
  </si>
  <si>
    <t xml:space="preserve">Feb</t>
  </si>
  <si>
    <t xml:space="preserve">Mär</t>
  </si>
  <si>
    <t xml:space="preserve">Apr</t>
  </si>
  <si>
    <t xml:space="preserve">Person 1</t>
  </si>
  <si>
    <t xml:space="preserve">Person 2</t>
  </si>
  <si>
    <t xml:space="preserve">Person 3</t>
  </si>
  <si>
    <t xml:space="preserve">Gemeinsam</t>
  </si>
  <si>
    <t xml:space="preserve">Kinder</t>
  </si>
  <si>
    <t xml:space="preserve">📅 JAHRES-BUDGETPLAN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</si>
  <si>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</si>
  <si>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</si>
  <si>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</si>
  <si>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</si>
  <si>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</si>
  <si>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</si>
  <si>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</si>
  <si>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</si>
  <si>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🏠 Wohnen</t>
  </si>
  <si>
    <t xml:space="preserve">🛒 Lebensmittel</t>
  </si>
  <si>
    <t xml:space="preserve">🚗 Transport</t>
  </si>
  <si>
    <t xml:space="preserve">⚡ Energie</t>
  </si>
  <si>
    <t xml:space="preserve">🏥 Gesundheit</t>
  </si>
  <si>
    <t xml:space="preserve">🎮 Freizeit</t>
  </si>
  <si>
    <t xml:space="preserve">👗 Kleidung</t>
  </si>
  <si>
    <t xml:space="preserve">📱 Kommunikation</t>
  </si>
  <si>
    <t xml:space="preserve">👶 Kinder</t>
  </si>
  <si>
    <t xml:space="preserve">💰 Sparen</t>
  </si>
  <si>
    <t xml:space="preserve">❓ Sonstiges</t>
  </si>
  <si>
    <t xml:space="preserve">💚 EINNAHMEN-ÜBERSICHT</t>
  </si>
  <si>
    <t xml:space="preserve">Alle Einnahmequellen erfassen und auswerten</t>
  </si>
  <si>
    <t xml:space="preserve">📥 EINNAHMEN ERFASSEN</t>
  </si>
  <si>
    <t xml:space="preserve">📊 EINNAHMEN-ZUSAMMENFASSUNG</t>
  </si>
  <si>
    <t xml:space="preserve">Quelle</t>
  </si>
  <si>
    <t xml:space="preserve">Steuerpflichtig</t>
  </si>
  <si>
    <t xml:space="preserve">Ø/Monat</t>
  </si>
  <si>
    <t xml:space="preserve">💼 Gehalt/Lohn</t>
  </si>
  <si>
    <t xml:space="preserve">🏢 Freelance</t>
  </si>
  <si>
    <t xml:space="preserve">📈 Kapitalerträge</t>
  </si>
  <si>
    <t xml:space="preserve">🏠 Mieteinnahmen</t>
  </si>
  <si>
    <t xml:space="preserve">💰 Dividenden</t>
  </si>
  <si>
    <t xml:space="preserve">🎁 Schenkung</t>
  </si>
  <si>
    <t xml:space="preserve">🔙 Steuererstattung</t>
  </si>
  <si>
    <t xml:space="preserve">💳 Kindergeld</t>
  </si>
  <si>
    <t xml:space="preserve">🤝 Unterhalt</t>
  </si>
  <si>
    <t xml:space="preserve">100.0%</t>
  </si>
  <si>
    <t xml:space="preserve">❤️ AUSGABEN-ÜBERSICHT</t>
  </si>
  <si>
    <t xml:space="preserve">Alle Ausgaben erfassen und nach Kategorie auswerten</t>
  </si>
  <si>
    <t xml:space="preserve">📤 AUSGABEN ERFASSEN</t>
  </si>
  <si>
    <t xml:space="preserve">📊 AUSGABEN-ZUSAMMENFASSUNG</t>
  </si>
  <si>
    <t xml:space="preserve">Fällig?</t>
  </si>
  <si>
    <t xml:space="preserve">Empfänger</t>
  </si>
  <si>
    <t xml:space="preserve">🏠 Miete/Hypothek</t>
  </si>
  <si>
    <t xml:space="preserve">⚡ Energie &amp; Strom</t>
  </si>
  <si>
    <t xml:space="preserve">💧 Wasser</t>
  </si>
  <si>
    <t xml:space="preserve">🌡️ Heizung</t>
  </si>
  <si>
    <t xml:space="preserve">🍽️ Restaurant &amp; Café</t>
  </si>
  <si>
    <t xml:space="preserve">🚗 Auto &amp; Transport</t>
  </si>
  <si>
    <t xml:space="preserve">⛽ Kraftstoff</t>
  </si>
  <si>
    <t xml:space="preserve">🚆 ÖPNV</t>
  </si>
  <si>
    <t xml:space="preserve">✈️ Reisen &amp; Urlaub</t>
  </si>
  <si>
    <t xml:space="preserve">🏥 Gesundheit &amp; Arzt</t>
  </si>
  <si>
    <t xml:space="preserve">💊 Medikamente</t>
  </si>
  <si>
    <t xml:space="preserve">🏋️ Sport &amp; Fitness</t>
  </si>
  <si>
    <t xml:space="preserve">💆 Beauty &amp; Pflege</t>
  </si>
  <si>
    <t xml:space="preserve">👗 Kleidung &amp; Schuhe</t>
  </si>
  <si>
    <t xml:space="preserve">💻 Technik &amp; Software</t>
  </si>
  <si>
    <t xml:space="preserve">📱 Handy &amp; Internet</t>
  </si>
  <si>
    <t xml:space="preserve">📺 Streaming &amp; Abo</t>
  </si>
  <si>
    <t xml:space="preserve">🎮 Freizeit &amp; Hobby</t>
  </si>
  <si>
    <t xml:space="preserve">📚 Bücher &amp; Bildung</t>
  </si>
  <si>
    <t xml:space="preserve">🎓 Weiterbildung</t>
  </si>
  <si>
    <t xml:space="preserve">🎁 Geschenke</t>
  </si>
  <si>
    <t xml:space="preserve">🔧 Haushalt &amp; Reparatur</t>
  </si>
  <si>
    <t xml:space="preserve">🐾 Haustiere</t>
  </si>
  <si>
    <t xml:space="preserve">👶 Kinder &amp; Familie</t>
  </si>
  <si>
    <t xml:space="preserve">🔐 Versicherungen</t>
  </si>
  <si>
    <t xml:space="preserve">💰 Sparen &amp; Investition</t>
  </si>
  <si>
    <t xml:space="preserve">🏦 Kreditrate</t>
  </si>
  <si>
    <t xml:space="preserve">📊 Steuern &amp; Gebühren</t>
  </si>
  <si>
    <t xml:space="preserve">💎 VERMÖGENSÜBERSICHT</t>
  </si>
  <si>
    <t xml:space="preserve">Gesamtvermögen, Verteilung und Entwicklung im Überblick</t>
  </si>
  <si>
    <t xml:space="preserve">💡 VERMÖGENS-KENNZAHLEN</t>
  </si>
  <si>
    <t xml:space="preserve">Gesamtvermögen</t>
  </si>
  <si>
    <t xml:space="preserve">Gesamtschulden</t>
  </si>
  <si>
    <t xml:space="preserve">Nettovermögen</t>
  </si>
  <si>
    <t xml:space="preserve">Verschuldungsgrad</t>
  </si>
  <si>
    <t xml:space="preserve">🗂️ VERMÖGENSKLASSEN</t>
  </si>
  <si>
    <t xml:space="preserve">Vermögenswert</t>
  </si>
  <si>
    <t xml:space="preserve">Wert (€)</t>
  </si>
  <si>
    <t xml:space="preserve">Letztes Update</t>
  </si>
  <si>
    <t xml:space="preserve">Schulden (€)</t>
  </si>
  <si>
    <t xml:space="preserve">Nettowert</t>
  </si>
  <si>
    <t xml:space="preserve">Anmerkung</t>
  </si>
  <si>
    <t xml:space="preserve">💰 Girokonto</t>
  </si>
  <si>
    <t xml:space="preserve">💰 Tagesgeldkonto</t>
  </si>
  <si>
    <t xml:space="preserve">💰 Sparkasse</t>
  </si>
  <si>
    <t xml:space="preserve">💰 Festgeld</t>
  </si>
  <si>
    <t xml:space="preserve">📈 Aktien-Depot</t>
  </si>
  <si>
    <t xml:space="preserve">📈 ETF-Sparplan</t>
  </si>
  <si>
    <t xml:space="preserve">📈 Krypto</t>
  </si>
  <si>
    <t xml:space="preserve">📈 Bonds/Anleihen</t>
  </si>
  <si>
    <t xml:space="preserve">🏠 Eigenheim</t>
  </si>
  <si>
    <t xml:space="preserve">🏠 Mietobjekt</t>
  </si>
  <si>
    <t xml:space="preserve">🏠 Grundstück</t>
  </si>
  <si>
    <t xml:space="preserve">🚗 Fahrzeuge</t>
  </si>
  <si>
    <t xml:space="preserve">🎨 Sachwerte/Sammlungen</t>
  </si>
  <si>
    <t xml:space="preserve">🏢 Beteiligung/Firma</t>
  </si>
  <si>
    <t xml:space="preserve">📋 Lebensversicherung</t>
  </si>
  <si>
    <t xml:space="preserve">🏦 bAV/Altersvorsorge</t>
  </si>
  <si>
    <t xml:space="preserve">💎 Sonstiges</t>
  </si>
  <si>
    <t xml:space="preserve">📈 VERMÖGENSENTWICKLUNG (VERLAUF)</t>
  </si>
  <si>
    <t xml:space="preserve">Schulden</t>
  </si>
  <si>
    <t xml:space="preserve">Veränderung</t>
  </si>
  <si>
    <t xml:space="preserve">📆 MONATLICHE VERMÖGENSÜBERSICHT</t>
  </si>
  <si>
    <t xml:space="preserve">Detailtracking des Vermögens pro Monat – Bonus Sheet</t>
  </si>
  <si>
    <t xml:space="preserve">📊 MONATLICHES VERMÖGENS-TRACKING</t>
  </si>
  <si>
    <t xml:space="preserve">💰 Liquidität</t>
  </si>
  <si>
    <t xml:space="preserve">📈 Depot/Aktien</t>
  </si>
  <si>
    <t xml:space="preserve">🏠 Immobilien</t>
  </si>
  <si>
    <t xml:space="preserve">🚗 Sachwerte</t>
  </si>
  <si>
    <t xml:space="preserve">🏦 Altersvorsorge</t>
  </si>
  <si>
    <t xml:space="preserve">GESAMT VERMÖGEN</t>
  </si>
  <si>
    <t xml:space="preserve">💳 Kredite</t>
  </si>
  <si>
    <t xml:space="preserve">💳 Sonstiges Schulden</t>
  </si>
  <si>
    <t xml:space="preserve">GESAMT SCHULDEN</t>
  </si>
  <si>
    <t xml:space="preserve">NETTOVERMÖGEN</t>
  </si>
  <si>
    <t xml:space="preserve">📋 VERTRAGSÜBERSICHT</t>
  </si>
  <si>
    <t xml:space="preserve">Alle laufenden Verträge, Kündigungsfristen und Kosten im Blick</t>
  </si>
  <si>
    <t xml:space="preserve">📝 VERTRAGSÜBERSICHT</t>
  </si>
  <si>
    <t xml:space="preserve">Vertrag/Anbieter</t>
  </si>
  <si>
    <t xml:space="preserve">Betrag/Monat</t>
  </si>
  <si>
    <t xml:space="preserve">Betrag/Jahr</t>
  </si>
  <si>
    <t xml:space="preserve">Laufzeit bis</t>
  </si>
  <si>
    <t xml:space="preserve">Kündigung bis</t>
  </si>
  <si>
    <t xml:space="preserve">Tage bis Kündigung</t>
  </si>
  <si>
    <t xml:space="preserve">Auto-Renewal</t>
  </si>
  <si>
    <t xml:space="preserve">⚠️ BALD ZU KÜNDIGEN (nächste 90 Tage)</t>
  </si>
  <si>
    <t xml:space="preserve">Vertrag</t>
  </si>
  <si>
    <t xml:space="preserve">Restzeit (Tage)</t>
  </si>
  <si>
    <t xml:space="preserve">💡 Hinweis: Trage hier manuell Verträge ein, die bald gekündigt werden müssen. Sortiere deine Vertragstabelle oben nach 'Tage bis Kündigung' (Spalte G), um die dringendsten Fälle zu sehen.</t>
  </si>
  <si>
    <t xml:space="preserve">🏦 BANK &amp; DEPOTÜBERSICHT</t>
  </si>
  <si>
    <t xml:space="preserve">Alle Konten, Depots und Finanzinstitute auf einen Blick</t>
  </si>
  <si>
    <t xml:space="preserve">🏦 KONTENÜBERSICHT</t>
  </si>
  <si>
    <t xml:space="preserve">Bank/Institut</t>
  </si>
  <si>
    <t xml:space="preserve">Kontoart</t>
  </si>
  <si>
    <t xml:space="preserve">IBAN (letzte 4)</t>
  </si>
  <si>
    <t xml:space="preserve">Aktueller Stand</t>
  </si>
  <si>
    <t xml:space="preserve">Zinssatz</t>
  </si>
  <si>
    <t xml:space="preserve">Zuletzt aktualisiert</t>
  </si>
  <si>
    <t xml:space="preserve">Verknüpft mit</t>
  </si>
  <si>
    <t xml:space="preserve">📈 DEPOTÜBERSICHT</t>
  </si>
  <si>
    <t xml:space="preserve">Broker/Bank</t>
  </si>
  <si>
    <t xml:space="preserve">Wertpapier/ETF</t>
  </si>
  <si>
    <t xml:space="preserve">ISIN</t>
  </si>
  <si>
    <t xml:space="preserve">Anteile</t>
  </si>
  <si>
    <t xml:space="preserve">Kaufkurs</t>
  </si>
  <si>
    <t xml:space="preserve">Aktueller Kurs</t>
  </si>
  <si>
    <t xml:space="preserve">Wert heute</t>
  </si>
  <si>
    <t xml:space="preserve">Gewinn/Verlust</t>
  </si>
  <si>
    <t xml:space="preserve">DEPOT GESAMT</t>
  </si>
  <si>
    <t xml:space="preserve">🧾 STEUERCHECKLISTE</t>
  </si>
  <si>
    <t xml:space="preserve">Alle wichtigen Belege, Fristen und Steuertipps im Überblick</t>
  </si>
  <si>
    <t xml:space="preserve">📋 STEUERLICHE CHECKLISTE</t>
  </si>
  <si>
    <t xml:space="preserve">Beleg/Position</t>
  </si>
  <si>
    <t xml:space="preserve">Dokument vorhanden?</t>
  </si>
  <si>
    <t xml:space="preserve">Frist</t>
  </si>
  <si>
    <t xml:space="preserve">💼 WERBUNGSKOSTEN</t>
  </si>
  <si>
    <t xml:space="preserve">Arbeitnehmer-Pauschbetrag (1.230 €)</t>
  </si>
  <si>
    <t xml:space="preserve">Werbungskosten</t>
  </si>
  <si>
    <t xml:space="preserve">❌ Nein</t>
  </si>
  <si>
    <t xml:space="preserve">Automatisch angesetzt</t>
  </si>
  <si>
    <t xml:space="preserve">Homeoffice-Pauschale</t>
  </si>
  <si>
    <t xml:space="preserve">Max. 1.260 € p.a.</t>
  </si>
  <si>
    <t xml:space="preserve">Fahrtkosten zur Arbeit</t>
  </si>
  <si>
    <t xml:space="preserve">0,30 €/km ab 1. km</t>
  </si>
  <si>
    <t xml:space="preserve">Arbeitsmittel (PC, Schreibtisch etc.)</t>
  </si>
  <si>
    <t xml:space="preserve">Belege sammeln</t>
  </si>
  <si>
    <t xml:space="preserve">Fortbildung &amp; Fachliteratur</t>
  </si>
  <si>
    <t xml:space="preserve">Quittungen aufheben</t>
  </si>
  <si>
    <t xml:space="preserve">Gewerkschaftsbeiträge</t>
  </si>
  <si>
    <t xml:space="preserve">Mitgliedsbescheinigung</t>
  </si>
  <si>
    <t xml:space="preserve">🏠 SONDERAUSGABEN</t>
  </si>
  <si>
    <t xml:space="preserve">Kirchensteuer</t>
  </si>
  <si>
    <t xml:space="preserve">Sonderausgaben</t>
  </si>
  <si>
    <t xml:space="preserve">Jahresbescheinigung</t>
  </si>
  <si>
    <t xml:space="preserve">Spenden</t>
  </si>
  <si>
    <t xml:space="preserve">Spendenquittung</t>
  </si>
  <si>
    <t xml:space="preserve">Riester-/Rürup-Beiträge</t>
  </si>
  <si>
    <t xml:space="preserve">Bescheinigung anfordern</t>
  </si>
  <si>
    <t xml:space="preserve">Private Altersvorsorge</t>
  </si>
  <si>
    <t xml:space="preserve">Max. 27.565 € abziehbar</t>
  </si>
  <si>
    <t xml:space="preserve">Schulgeld</t>
  </si>
  <si>
    <t xml:space="preserve">30% absetzbar</t>
  </si>
  <si>
    <t xml:space="preserve">⚕️ AUSSERGEWÖHNLICHE BELASTUNGEN</t>
  </si>
  <si>
    <t xml:space="preserve">Krankheitskosten</t>
  </si>
  <si>
    <t xml:space="preserve">Außergewöhnlich</t>
  </si>
  <si>
    <t xml:space="preserve">Zumutbare Belastung beachten</t>
  </si>
  <si>
    <t xml:space="preserve">Pflegekosten</t>
  </si>
  <si>
    <t xml:space="preserve">Pflegebescheinigung</t>
  </si>
  <si>
    <t xml:space="preserve">Behinderungskosten</t>
  </si>
  <si>
    <t xml:space="preserve">Behindertenausweis</t>
  </si>
  <si>
    <t xml:space="preserve">🏠 HAUSHALTSNAHE DIENSTLEISTUNGEN</t>
  </si>
  <si>
    <t xml:space="preserve">Haushaltshilfe</t>
  </si>
  <si>
    <t xml:space="preserve">Haushaltsnahe DL</t>
  </si>
  <si>
    <t xml:space="preserve">20% von max. 20.000 €</t>
  </si>
  <si>
    <t xml:space="preserve">Handwerkerleistungen</t>
  </si>
  <si>
    <t xml:space="preserve">Handwerker</t>
  </si>
  <si>
    <t xml:space="preserve">20% von max. 6.000 € Arbeitskosten</t>
  </si>
  <si>
    <t xml:space="preserve">Gärtner/Reinigungskraft</t>
  </si>
  <si>
    <t xml:space="preserve">Überweisung nötig!</t>
  </si>
  <si>
    <t xml:space="preserve">📈 KAPITALERTRÄGE</t>
  </si>
  <si>
    <t xml:space="preserve">Kapitalerträge gesamt</t>
  </si>
  <si>
    <t xml:space="preserve">Kapital</t>
  </si>
  <si>
    <t xml:space="preserve">Freistellungsauftrag prüfen</t>
  </si>
  <si>
    <t xml:space="preserve">Freistellungsauftrag</t>
  </si>
  <si>
    <t xml:space="preserve">801 € Single / 1.602 € Ehe</t>
  </si>
  <si>
    <t xml:space="preserve">Verlustverrechnung</t>
  </si>
  <si>
    <t xml:space="preserve">Verlustbescheinigung</t>
  </si>
  <si>
    <t xml:space="preserve">🏠 IMMOBILIEN</t>
  </si>
  <si>
    <t xml:space="preserve">Mieteinnahmen</t>
  </si>
  <si>
    <t xml:space="preserve">Einkünfte</t>
  </si>
  <si>
    <t xml:space="preserve">Anlage V</t>
  </si>
  <si>
    <t xml:space="preserve">Abschreibung (AfA)</t>
  </si>
  <si>
    <t xml:space="preserve">2% p.a. von Kaufpreis</t>
  </si>
  <si>
    <t xml:space="preserve">Erhaltungsaufwendungen</t>
  </si>
  <si>
    <t xml:space="preserve">Sofort absetzbar</t>
  </si>
  <si>
    <t xml:space="preserve">📅 WICHTIGE STEUERFRISTEN</t>
  </si>
  <si>
    <t xml:space="preserve">31. Juli / 31. Okt.</t>
  </si>
  <si>
    <t xml:space="preserve">Abgabe Einkommensteuererklärung</t>
  </si>
  <si>
    <t xml:space="preserve">⚠️ Pflicht wenn aufgefordert</t>
  </si>
  <si>
    <t xml:space="preserve">31. Januar</t>
  </si>
  <si>
    <t xml:space="preserve">Lohnsteuerbescheinigung</t>
  </si>
  <si>
    <t xml:space="preserve">Arbeitgeber sendet automatisch</t>
  </si>
  <si>
    <t xml:space="preserve">31. März</t>
  </si>
  <si>
    <t xml:space="preserve">Für neue Konten/Depots</t>
  </si>
  <si>
    <t xml:space="preserve">15. Sept. / 15. Dez.</t>
  </si>
  <si>
    <t xml:space="preserve">Einkommensteuer-Vorauszahlung</t>
  </si>
  <si>
    <t xml:space="preserve">Nur wenn festgesetzt</t>
  </si>
  <si>
    <t xml:space="preserve">31. Juli</t>
  </si>
  <si>
    <t xml:space="preserve">Grundsteuer (ggf.)</t>
  </si>
  <si>
    <t xml:space="preserve">Je nach Bescheid</t>
  </si>
  <si>
    <t xml:space="preserve">🔐 PASSWORTLISTE</t>
  </si>
  <si>
    <t xml:space="preserve">⚠️ WICHTIG: Diese Datei NUR verschlüsselt und passwortgeschützt aufbewahren!</t>
  </si>
  <si>
    <t xml:space="preserve">🔒 SICHERHEITSHINWEIS: Speichere diese Datei niemals unverschlüsselt in der Cloud. Nutze einen Passwort-Manager oder verschlüssele die Excel-Datei (Datei → Informationen → Arbeitsmappe schützen → Mit Kennwort verschlüsseln).</t>
  </si>
  <si>
    <t xml:space="preserve">🌐 ZUGANGSDATEN ÜBERSICHT</t>
  </si>
  <si>
    <t xml:space="preserve">Dienst/Website</t>
  </si>
  <si>
    <t xml:space="preserve">Benutzername/E-Mail</t>
  </si>
  <si>
    <t xml:space="preserve">Passwort</t>
  </si>
  <si>
    <t xml:space="preserve">PIN/Code</t>
  </si>
  <si>
    <t xml:space="preserve">URL</t>
  </si>
  <si>
    <t xml:space="preserve">✅ TO-DO LISTE</t>
  </si>
  <si>
    <t xml:space="preserve">Finanzielle Aufgaben, Ziele und offene Punkte</t>
  </si>
  <si>
    <t xml:space="preserve">📝 AUFGABEN-ÜBERSICHT</t>
  </si>
  <si>
    <t xml:space="preserve">Aufgabe</t>
  </si>
  <si>
    <t xml:space="preserve">Priorität</t>
  </si>
  <si>
    <t xml:space="preserve">Fällig am</t>
  </si>
  <si>
    <t xml:space="preserve">Erledigt am</t>
  </si>
  <si>
    <t xml:space="preserve">Haushaltsplan für nächsten Monat erstellen</t>
  </si>
  <si>
    <t xml:space="preserve">💰 Finanzen</t>
  </si>
  <si>
    <t xml:space="preserve">🔴 Hoch</t>
  </si>
  <si>
    <t xml:space="preserve">⏳ Offen</t>
  </si>
  <si>
    <t xml:space="preserve">Versicherungen vergleichen und optimieren</t>
  </si>
  <si>
    <t xml:space="preserve">📋 Versicherung</t>
  </si>
  <si>
    <t xml:space="preserve">🟡 Mittel</t>
  </si>
  <si>
    <t xml:space="preserve">Jährlich prüfen</t>
  </si>
  <si>
    <t xml:space="preserve">Steuerunterlagen für Steuererklärung sammeln</t>
  </si>
  <si>
    <t xml:space="preserve">📊 Steuern</t>
  </si>
  <si>
    <t xml:space="preserve">Notgroschen auf 3-6 Monatsgehälter aufstocken</t>
  </si>
  <si>
    <t xml:space="preserve">💎 Investition</t>
  </si>
  <si>
    <t xml:space="preserve">Ziel: 3 Monatsgehälter</t>
  </si>
  <si>
    <t xml:space="preserve">ETF-Sparplan einrichten/überprüfen</t>
  </si>
  <si>
    <t xml:space="preserve">🏦 Banking</t>
  </si>
  <si>
    <t xml:space="preserve">🟢 Niedrig</t>
  </si>
  <si>
    <t xml:space="preserve">Max. 1.000 € Single</t>
  </si>
  <si>
    <t xml:space="preserve">Testament / Vorsorgevollmacht erstellen</t>
  </si>
  <si>
    <t xml:space="preserve">Notar aufsuchen</t>
  </si>
  <si>
    <t xml:space="preserve">Altersvorsorge-Lücke berechnen</t>
  </si>
  <si>
    <t xml:space="preserve">Rentenauskunft anfordern</t>
  </si>
  <si>
    <t xml:space="preserve">📊 FORTSCHRITTS-ÜBERSICHT</t>
  </si>
  <si>
    <t xml:space="preserve">Anzahl</t>
  </si>
  <si>
    <t xml:space="preserve">🔄 In Bearbeitung</t>
  </si>
  <si>
    <t xml:space="preserve">✅ Erledigt</t>
  </si>
  <si>
    <t xml:space="preserve">❌ Abgebrochen</t>
  </si>
  <si>
    <t xml:space="preserve">⏸️ Pausiert</t>
  </si>
  <si>
    <t xml:space="preserve">🗂️ KATEGORIEN</t>
  </si>
  <si>
    <t xml:space="preserve">Referenztabelle für Ausgaben-Kategorien und Budgets</t>
  </si>
  <si>
    <t xml:space="preserve">Farbe</t>
  </si>
  <si>
    <t xml:space="preserve">Budget/Monat (€)</t>
  </si>
  <si>
    <t xml:space="preserve">Budget/Jahr (€)</t>
  </si>
  <si>
    <t xml:space="preserve">Hinweise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</si>
</sst>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.mm\.yyyy"/>
    <numFmt numFmtId="166" formatCode="#,##0.00&quot; €&quot;"/>
    <numFmt numFmtId="167" formatCode="0.0%"/>
    <numFmt numFmtId="168" formatCode="0"/>
    <numFmt numFmtId="169" formatCode="#,##0.00&quot; €&quot;"/>
    <numFmt numFmtId="170" formatCode="0&quot; Tage&quot;"/>
    <numFmt numFmtId="171" formatCode="0.00%"/>
    <numFmt numFmtId="172" formatCode="#,##0.0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sz val="10"/>
      <color rgb="FFAAAAAA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2F4E"/>
      <name val="Calibri"/>
      <family val="0"/>
      <charset val="1"/>
    </font>
    <font>
      <sz val="10"/>
      <color rgb="FF008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9"/>
      <color rgb="FF1A2F4E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1A2F4E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4"/>
      <name val="Calibri"/>
      <family val="0"/>
      <charset val="1"/>
    </font>
    <font>
      <b val="true"/>
      <sz val="14"/>
      <color rgb="FFC1121F"/>
      <name val="Calibri"/>
      <family val="0"/>
      <charset val="1"/>
    </font>
    <font>
      <b val="true"/>
      <sz val="14"/>
      <color rgb="FF2D6A4F"/>
      <name val="Calibri"/>
      <family val="0"/>
      <charset val="1"/>
    </font>
    <font>
      <sz val="10"/>
      <color rgb="FF1A2F4E"/>
      <name val="Calibri"/>
      <family val="0"/>
      <charset val="1"/>
    </font>
    <font>
      <b val="true"/>
      <sz val="11"/>
      <color rgb="FF2D6A4F"/>
      <name val="Calibri"/>
      <family val="0"/>
      <charset val="1"/>
    </font>
    <font>
      <sz val="10"/>
      <color rgb="FF555555"/>
      <name val="Calibri"/>
      <family val="0"/>
      <charset val="1"/>
    </font>
    <font>
      <sz val="9"/>
      <color rgb="FF555555"/>
      <name val="Calibri"/>
      <family val="0"/>
      <charset val="1"/>
    </font>
    <font>
      <b val="true"/>
      <sz val="10"/>
      <color rgb="FFC1121F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A2F4E"/>
        <bgColor rgb="FF555555"/>
      </patternFill>
    </fill>
    <fill>
      <patternFill patternType="solid">
        <fgColor rgb="FFFFFFFF"/>
        <bgColor rgb="FFF9F9F9"/>
      </patternFill>
    </fill>
    <fill>
      <patternFill patternType="solid">
        <fgColor rgb="FFF5F5F5"/>
        <bgColor rgb="FFF9F9F9"/>
      </patternFill>
    </fill>
    <fill>
      <patternFill patternType="solid">
        <fgColor rgb="FF2E75B6"/>
        <bgColor rgb="FF4571A7"/>
      </patternFill>
    </fill>
    <fill>
      <patternFill patternType="solid">
        <fgColor rgb="FFDEEAF1"/>
        <bgColor rgb="FFD8F3DC"/>
      </patternFill>
    </fill>
    <fill>
      <patternFill patternType="solid">
        <fgColor rgb="FFD8F3DC"/>
        <bgColor rgb="FFDEEAF1"/>
      </patternFill>
    </fill>
    <fill>
      <patternFill patternType="solid">
        <fgColor rgb="FFFFF8E7"/>
        <bgColor rgb="FFF9F9F9"/>
      </patternFill>
    </fill>
    <fill>
      <patternFill patternType="solid">
        <fgColor rgb="FF2D6A4F"/>
        <bgColor rgb="FF3E6696"/>
      </patternFill>
    </fill>
    <fill>
      <patternFill patternType="solid">
        <fgColor rgb="FFC1121F"/>
        <bgColor rgb="FF993E3C"/>
      </patternFill>
    </fill>
    <fill>
      <patternFill patternType="solid">
        <fgColor rgb="FFFFE5E5"/>
        <bgColor rgb="FFF5F5F5"/>
      </patternFill>
    </fill>
    <fill>
      <patternFill patternType="solid">
        <fgColor rgb="FFE9C46A"/>
        <bgColor rgb="FFF8B38E"/>
      </patternFill>
    </fill>
    <fill>
      <patternFill patternType="solid">
        <fgColor rgb="FFD4A017"/>
        <bgColor rgb="FFDC843B"/>
      </patternFill>
    </fill>
    <fill>
      <patternFill patternType="solid">
        <fgColor rgb="FFF4A261"/>
        <bgColor rgb="FFF7964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medium">
        <color rgb="FFF4A261"/>
      </left>
      <right style="medium">
        <color rgb="FFF4A261"/>
      </right>
      <top style="medium">
        <color rgb="FFF4A261"/>
      </top>
      <bottom style="medium">
        <color rgb="FFF4A261"/>
      </bottom>
      <diagonal/>
    </border>
    <border diagonalUp="false" diagonalDown="false">
      <left style="medium">
        <color rgb="FF2D6A4F"/>
      </left>
      <right style="medium">
        <color rgb="FF2D6A4F"/>
      </right>
      <top style="medium">
        <color rgb="FF2D6A4F"/>
      </top>
      <bottom style="medium">
        <color rgb="FF2D6A4F"/>
      </bottom>
      <diagonal/>
    </border>
    <border diagonalUp="false" diagonalDown="false">
      <left style="medium">
        <color rgb="FFC1121F"/>
      </left>
      <right style="medium">
        <color rgb="FFC1121F"/>
      </right>
      <top style="medium">
        <color rgb="FFC1121F"/>
      </top>
      <bottom style="medium">
        <color rgb="FFC1121F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1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1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11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7C3A"/>
      <rgbColor rgb="FF89A54E"/>
      <rgbColor rgb="FF0000FF"/>
      <rgbColor rgb="FFD1DEBE"/>
      <rgbColor rgb="FFCF9291"/>
      <rgbColor rgb="FFB3CCDE"/>
      <rgbColor rgb="FFBB7235"/>
      <rgbColor rgb="FF008000"/>
      <rgbColor rgb="FFD9D9D9"/>
      <rgbColor rgb="FF7B9546"/>
      <rgbColor rgb="FFC0504D"/>
      <rgbColor rgb="FF2D6A4F"/>
      <rgbColor rgb="FFC8C1D4"/>
      <rgbColor rgb="FF878787"/>
      <rgbColor rgb="FF91A8CD"/>
      <rgbColor rgb="FF993E3C"/>
      <rgbColor rgb="FFFFF8E7"/>
      <rgbColor rgb="FFDEEAF1"/>
      <rgbColor rgb="FFAAAAAA"/>
      <rgbColor rgb="FFF4A261"/>
      <rgbColor rgb="FF3E6696"/>
      <rgbColor rgb="FFBCD7E2"/>
      <rgbColor rgb="FFF9F9F9"/>
      <rgbColor rgb="FFF8B38E"/>
      <rgbColor rgb="FFC5D6AC"/>
      <rgbColor rgb="FFB6CC95"/>
      <rgbColor rgb="FF8064A2"/>
      <rgbColor rgb="FFD4A017"/>
      <rgbColor rgb="FF4571A7"/>
      <rgbColor rgb="FFCCCCCC"/>
      <rgbColor rgb="FF4098B0"/>
      <rgbColor rgb="FFF5F5F5"/>
      <rgbColor rgb="FFD8F3DC"/>
      <rgbColor rgb="FFFFE5E5"/>
      <rgbColor rgb="FF90C2D4"/>
      <rgbColor rgb="FFD8AAA9"/>
      <rgbColor rgb="FFB2B5D2"/>
      <rgbColor rgb="FFFACFBB"/>
      <rgbColor rgb="FF2E75B6"/>
      <rgbColor rgb="FF4BACC6"/>
      <rgbColor rgb="FF9BBB59"/>
      <rgbColor rgb="FFE9C46A"/>
      <rgbColor rgb="FFF79646"/>
      <rgbColor rgb="FFDC843B"/>
      <rgbColor rgb="FF71588F"/>
      <rgbColor rgb="FFA899BC"/>
      <rgbColor rgb="FF1A2F4E"/>
      <rgbColor rgb="FF3B889D"/>
      <rgbColor rgb="FFE0BDBC"/>
      <rgbColor rgb="FF4F81BD"/>
      <rgbColor rgb="FFC1121F"/>
      <rgbColor rgb="FFAB4642"/>
      <rgbColor rgb="FF664F81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Einnahmen vs. Ausgaben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'📊 Jahres-Dashboard'!B5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2d6a4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Jahres-Dashboard'!$A$6:$A$17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'📊 Jahres-Dashboard'!$B$6:$B$17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'📊 Jahres-Dashboard'!C5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1121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Jahres-Dashboard'!$A$6:$A$17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'📊 Jahres-Dashboard'!$C$6:$C$17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88157624"/>
        <c:axId val="97577104"/>
      </c:barChart>
      <c:catAx>
        <c:axId val="881576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577104"/>
        <c:crosses val="autoZero"/>
        <c:auto val="1"/>
        <c:lblAlgn val="ctr"/>
        <c:lblOffset val="100"/>
        <c:noMultiLvlLbl val="0"/>
      </c:catAx>
      <c:valAx>
        <c:axId val="9757710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15762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Vermögensentwicklung (kumuliert)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'📊 Jahres-Dashboard'!F5</c:f>
              <c:strCache>
                <c:ptCount val="1"/>
                <c:pt idx="0">
                  <c:v>Kumuliert</c:v>
                </c:pt>
              </c:strCache>
            </c:strRef>
          </c:tx>
          <c:spPr>
            <a:solidFill>
              <a:srgbClr val="2e75b6"/>
            </a:solidFill>
            <a:ln w="47520">
              <a:solidFill>
                <a:srgbClr val="2e75b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Jahres-Dashboard'!$A$6:$A$17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'📊 Jahres-Dashboard'!$F$6:$F$17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5666805"/>
        <c:axId val="36227325"/>
      </c:lineChart>
      <c:catAx>
        <c:axId val="656668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227325"/>
        <c:crosses val="autoZero"/>
        <c:auto val="1"/>
        <c:lblAlgn val="ctr"/>
        <c:lblOffset val="100"/>
        <c:noMultiLvlLbl val="0"/>
      </c:catAx>
      <c:valAx>
        <c:axId val="3622732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66680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Ausgaben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'📅 Monats-Dashboard'!B13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3c628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23c3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758e4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614c7b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39829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bb723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4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5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6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7"/>
            <c:spPr>
              <a:solidFill>
                <a:srgbClr val="f7964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8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9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1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2"/>
            <c:spPr>
              <a:solidFill>
                <a:srgbClr val="92c3d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3"/>
            <c:spPr>
              <a:solidFill>
                <a:srgbClr val="f8b59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4"/>
            <c:spPr>
              <a:solidFill>
                <a:srgbClr val="bdc8d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5"/>
            <c:spPr>
              <a:solidFill>
                <a:srgbClr val="e0bdb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6"/>
            <c:spPr>
              <a:solidFill>
                <a:srgbClr val="d1deb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7"/>
            <c:spPr>
              <a:solidFill>
                <a:srgbClr val="c8c1d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8"/>
            <c:spPr>
              <a:solidFill>
                <a:srgbClr val="bcd7e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9"/>
            <c:spPr>
              <a:solidFill>
                <a:srgbClr val="facfbb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cat>
            <c:strRef>
              <c:f>'📅 Monats-Dashboard'!$A$14:$A$43</c:f>
              <c:strCache>
                <c:ptCount val="30"/>
                <c:pt idx="0">
                  <c:v>Kategorie</c:v>
                </c:pt>
                <c:pt idx="1">
                  <c:v>🏠 Miete/Hypothek</c:v>
                </c:pt>
                <c:pt idx="2">
                  <c:v>⚡ Energie &amp; Strom</c:v>
                </c:pt>
                <c:pt idx="3">
                  <c:v>💧 Wasser</c:v>
                </c:pt>
                <c:pt idx="4">
                  <c:v>🌡️ Heizung</c:v>
                </c:pt>
                <c:pt idx="5">
                  <c:v>🛒 Lebensmittel</c:v>
                </c:pt>
                <c:pt idx="6">
                  <c:v>🍽️ Restaurant &amp; Café</c:v>
                </c:pt>
                <c:pt idx="7">
                  <c:v>🚗 Auto &amp; Transport</c:v>
                </c:pt>
                <c:pt idx="8">
                  <c:v>⛽ Kraftstoff</c:v>
                </c:pt>
                <c:pt idx="9">
                  <c:v>🚆 ÖPNV</c:v>
                </c:pt>
                <c:pt idx="10">
                  <c:v>✈️ Reisen &amp; Urlaub</c:v>
                </c:pt>
                <c:pt idx="11">
                  <c:v>🏥 Gesundheit &amp; Arzt</c:v>
                </c:pt>
                <c:pt idx="12">
                  <c:v>💊 Medikamente</c:v>
                </c:pt>
                <c:pt idx="13">
                  <c:v>🏋️ Sport &amp; Fitness</c:v>
                </c:pt>
                <c:pt idx="14">
                  <c:v>💆 Beauty &amp; Pflege</c:v>
                </c:pt>
                <c:pt idx="15">
                  <c:v>👗 Kleidung &amp; Schuhe</c:v>
                </c:pt>
                <c:pt idx="16">
                  <c:v>💻 Technik &amp; Software</c:v>
                </c:pt>
                <c:pt idx="17">
                  <c:v>📱 Handy &amp; Internet</c:v>
                </c:pt>
                <c:pt idx="18">
                  <c:v>📺 Streaming &amp; Abo</c:v>
                </c:pt>
                <c:pt idx="19">
                  <c:v>🎮 Freizeit &amp; Hobby</c:v>
                </c:pt>
                <c:pt idx="20">
                  <c:v>📚 Bücher &amp; Bildung</c:v>
                </c:pt>
                <c:pt idx="21">
                  <c:v>🎓 Weiterbildung</c:v>
                </c:pt>
                <c:pt idx="22">
                  <c:v>🎁 Geschenke</c:v>
                </c:pt>
                <c:pt idx="23">
                  <c:v>🔧 Haushalt &amp; Reparatur</c:v>
                </c:pt>
                <c:pt idx="24">
                  <c:v>🐾 Haustiere</c:v>
                </c:pt>
                <c:pt idx="25">
                  <c:v>👶 Kinder &amp; Familie</c:v>
                </c:pt>
                <c:pt idx="26">
                  <c:v>🔐 Versicherungen</c:v>
                </c:pt>
                <c:pt idx="27">
                  <c:v>💰 Sparen &amp; Investition</c:v>
                </c:pt>
                <c:pt idx="28">
                  <c:v>🏦 Kreditrate</c:v>
                </c:pt>
                <c:pt idx="29">
                  <c:v>📊 Steuern &amp; Gebühren</c:v>
                </c:pt>
              </c:strCache>
            </c:strRef>
          </c:cat>
          <c:val>
            <c:numRef>
              <c:f>'📅 Monats-Dashboard'!$B$14:$B$43</c:f>
              <c:numCache>
                <c:formatCode>#,##0.00" €"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Vermögensverteilung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'💎 Vermögensübersicht'!B10</c:f>
              <c:strCache>
                <c:ptCount val="1"/>
                <c:pt idx="0">
                  <c:v>Wert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16a9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f423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809b4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6a528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3e8ea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cc7c3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4bacc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f7964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aabad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d8aaa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4"/>
            <c:spPr>
              <a:solidFill>
                <a:srgbClr val="c5d6a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5"/>
            <c:spPr>
              <a:solidFill>
                <a:srgbClr val="b9afc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6"/>
            <c:spPr>
              <a:solidFill>
                <a:srgbClr val="a9cedc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cat>
            <c:strRef>
              <c:f>'💎 Vermögensübersicht'!$A$11:$A$27</c:f>
              <c:strCache>
                <c:ptCount val="17"/>
                <c:pt idx="0">
                  <c:v>💰 Girokonto</c:v>
                </c:pt>
                <c:pt idx="1">
                  <c:v>💰 Tagesgeldkonto</c:v>
                </c:pt>
                <c:pt idx="2">
                  <c:v>💰 Sparkasse</c:v>
                </c:pt>
                <c:pt idx="3">
                  <c:v>💰 Festgeld</c:v>
                </c:pt>
                <c:pt idx="4">
                  <c:v>📈 Aktien-Depot</c:v>
                </c:pt>
                <c:pt idx="5">
                  <c:v>📈 ETF-Sparplan</c:v>
                </c:pt>
                <c:pt idx="6">
                  <c:v>📈 Krypto</c:v>
                </c:pt>
                <c:pt idx="7">
                  <c:v>📈 Bonds/Anleihen</c:v>
                </c:pt>
                <c:pt idx="8">
                  <c:v>🏠 Eigenheim</c:v>
                </c:pt>
                <c:pt idx="9">
                  <c:v>🏠 Mietobjekt</c:v>
                </c:pt>
                <c:pt idx="10">
                  <c:v>🏠 Grundstück</c:v>
                </c:pt>
                <c:pt idx="11">
                  <c:v>🚗 Fahrzeuge</c:v>
                </c:pt>
                <c:pt idx="12">
                  <c:v>🎨 Sachwerte/Sammlungen</c:v>
                </c:pt>
                <c:pt idx="13">
                  <c:v>🏢 Beteiligung/Firma</c:v>
                </c:pt>
                <c:pt idx="14">
                  <c:v>📋 Lebensversicherung</c:v>
                </c:pt>
                <c:pt idx="15">
                  <c:v>🏦 bAV/Altersvorsorge</c:v>
                </c:pt>
                <c:pt idx="16">
                  <c:v>💎 Sonstiges</c:v>
                </c:pt>
              </c:strCache>
            </c:strRef>
          </c:cat>
          <c:val>
            <c:numRef>
              <c:f>'💎 Vermögensübersicht'!$B$11:$B$27</c:f>
              <c:numCache>
                <c:formatCode>#,##0.00" €"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Vermögensentwicklung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'💎 Vermögensübersicht'!D31</c:f>
              <c:strCache>
                <c:ptCount val="1"/>
                <c:pt idx="0">
                  <c:v>Nettovermögen</c:v>
                </c:pt>
              </c:strCache>
            </c:strRef>
          </c:tx>
          <c:spPr>
            <a:solidFill>
              <a:srgbClr val="2e75b6"/>
            </a:solidFill>
            <a:ln w="47520">
              <a:solidFill>
                <a:srgbClr val="2e75b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'💎 Vermögensübersicht'!$A$32:$A$43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'💎 Vermögensübersicht'!$D$32:$D$43</c:f>
              <c:numCache>
                <c:formatCode>#,##0.00"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5551197"/>
        <c:axId val="37769401"/>
      </c:lineChart>
      <c:catAx>
        <c:axId val="955511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769401"/>
        <c:crosses val="autoZero"/>
        <c:auto val="1"/>
        <c:lblAlgn val="ctr"/>
        <c:lblOffset val="100"/>
        <c:noMultiLvlLbl val="0"/>
      </c:catAx>
      <c:valAx>
        <c:axId val="377694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5511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Nettovermögen-Entwicklung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'📆 Monatl. Vermögen'!B16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426fa6"/>
            </a:solidFill>
            <a:ln w="47520">
              <a:solidFill>
                <a:srgbClr val="426fa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Vermögen'!$B$16:$C$16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'📆 Monatl. Vermögen'!C16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aa433f"/>
            </a:solidFill>
            <a:ln w="4752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Vermögen'!$C$16:$D$16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'📆 Monatl. Vermögen'!D16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87a44b"/>
            </a:solidFill>
            <a:ln w="47520">
              <a:solidFill>
                <a:srgbClr val="87a44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Vermögen'!$D$16:$E$16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'📆 Monatl. Vermögen'!E16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6f568d"/>
            </a:solidFill>
            <a:ln w="47520">
              <a:solidFill>
                <a:srgbClr val="6f568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Vermögen'!$E$16:$F$16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'📆 Monatl. Vermögen'!F16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3d97af"/>
            </a:solidFill>
            <a:ln w="47520">
              <a:solidFill>
                <a:srgbClr val="3d97a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Vermögen'!$F$16:$G$16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'📆 Monatl. Vermögen'!G16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db8238"/>
            </a:solidFill>
            <a:ln w="47520">
              <a:solidFill>
                <a:srgbClr val="db823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Vermögen'!$G$16:$H$16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'📆 Monatl. Vermögen'!H16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8ea5ca"/>
            </a:solidFill>
            <a:ln w="47520">
              <a:solidFill>
                <a:srgbClr val="8ea5c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Vermögen'!$H$16:$I$16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'📆 Monatl. Vermögen'!I16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cc8f8e"/>
            </a:solidFill>
            <a:ln w="4752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Vermögen'!$I$16:$J$16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'📆 Monatl. Vermögen'!J16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b3c992"/>
            </a:solidFill>
            <a:ln w="47520">
              <a:solidFill>
                <a:srgbClr val="b3c99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Vermögen'!$J$16:$K$16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'📆 Monatl. Vermögen'!K16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a596b9"/>
            </a:solidFill>
            <a:ln w="47520">
              <a:solidFill>
                <a:srgbClr val="a596b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Vermögen'!$K$16:$L$16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0"/>
          <c:order val="10"/>
          <c:tx>
            <c:strRef>
              <c:f>'📆 Monatl. Vermögen'!L16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8cbfd2"/>
            </a:solidFill>
            <a:ln w="47520">
              <a:solidFill>
                <a:srgbClr val="8cbfd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Vermögen'!$L$16:$M$16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1"/>
          <c:order val="11"/>
          <c:tx>
            <c:strRef>
              <c:f>'📆 Monatl. Vermögen'!M16</c:f>
              <c:strCache>
                <c:ptCount val="1"/>
                <c:pt idx="0">
                  <c:v>0.00 €</c:v>
                </c:pt>
              </c:strCache>
            </c:strRef>
          </c:tx>
          <c:spPr>
            <a:solidFill>
              <a:srgbClr val="f5b089"/>
            </a:solidFill>
            <a:ln w="47520">
              <a:solidFill>
                <a:srgbClr val="f5b08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'📆 Monatl. Vermögen'!$B$5:$M$5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'📆 Monatl. Vermögen'!$M$16:$N$16</c:f>
              <c:numCache>
                <c:formatCode>#,##0.00" 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4277043"/>
        <c:axId val="36983338"/>
      </c:lineChart>
      <c:catAx>
        <c:axId val="242770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983338"/>
        <c:crosses val="autoZero"/>
        <c:auto val="1"/>
        <c:lblAlgn val="ctr"/>
        <c:lblOffset val="100"/>
        <c:noMultiLvlLbl val="0"/>
      </c:catAx>
      <c:valAx>
        <c:axId val="3698333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27704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4</xdr:row>
      <xdr:rowOff>0</xdr:rowOff>
    </xdr:from>
    <xdr:to>
      <xdr:col>20</xdr:col>
      <xdr:colOff>473040</xdr:colOff>
      <xdr:row>19</xdr:row>
      <xdr:rowOff>156600</xdr:rowOff>
    </xdr:to>
    <xdr:graphicFrame>
      <xdr:nvGraphicFramePr>
        <xdr:cNvPr id="0" name="Chart 1"/>
        <xdr:cNvGraphicFramePr/>
      </xdr:nvGraphicFramePr>
      <xdr:xfrm>
        <a:off x="8083080" y="1314360"/>
        <a:ext cx="719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21</xdr:row>
      <xdr:rowOff>0</xdr:rowOff>
    </xdr:from>
    <xdr:to>
      <xdr:col>20</xdr:col>
      <xdr:colOff>473040</xdr:colOff>
      <xdr:row>38</xdr:row>
      <xdr:rowOff>151200</xdr:rowOff>
    </xdr:to>
    <xdr:graphicFrame>
      <xdr:nvGraphicFramePr>
        <xdr:cNvPr id="1" name="Chart 2"/>
        <xdr:cNvGraphicFramePr/>
      </xdr:nvGraphicFramePr>
      <xdr:xfrm>
        <a:off x="8083080" y="6010200"/>
        <a:ext cx="71992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6</xdr:row>
      <xdr:rowOff>0</xdr:rowOff>
    </xdr:from>
    <xdr:to>
      <xdr:col>16</xdr:col>
      <xdr:colOff>364320</xdr:colOff>
      <xdr:row>28</xdr:row>
      <xdr:rowOff>234720</xdr:rowOff>
    </xdr:to>
    <xdr:graphicFrame>
      <xdr:nvGraphicFramePr>
        <xdr:cNvPr id="2" name="Chart 1"/>
        <xdr:cNvGraphicFramePr/>
      </xdr:nvGraphicFramePr>
      <xdr:xfrm>
        <a:off x="6202800" y="1857240"/>
        <a:ext cx="6479280" cy="575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18</xdr:col>
      <xdr:colOff>364320</xdr:colOff>
      <xdr:row>22</xdr:row>
      <xdr:rowOff>29160</xdr:rowOff>
    </xdr:to>
    <xdr:graphicFrame>
      <xdr:nvGraphicFramePr>
        <xdr:cNvPr id="3" name="Chart 1"/>
        <xdr:cNvGraphicFramePr/>
      </xdr:nvGraphicFramePr>
      <xdr:xfrm>
        <a:off x="9563040" y="1314360"/>
        <a:ext cx="6479280" cy="50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20</xdr:col>
      <xdr:colOff>581040</xdr:colOff>
      <xdr:row>37</xdr:row>
      <xdr:rowOff>166320</xdr:rowOff>
    </xdr:to>
    <xdr:graphicFrame>
      <xdr:nvGraphicFramePr>
        <xdr:cNvPr id="4" name="Chart 2"/>
        <xdr:cNvGraphicFramePr/>
      </xdr:nvGraphicFramePr>
      <xdr:xfrm>
        <a:off x="9563040" y="6048360"/>
        <a:ext cx="791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0</xdr:rowOff>
    </xdr:from>
    <xdr:to>
      <xdr:col>8</xdr:col>
      <xdr:colOff>24840</xdr:colOff>
      <xdr:row>47</xdr:row>
      <xdr:rowOff>86400</xdr:rowOff>
    </xdr:to>
    <xdr:graphicFrame>
      <xdr:nvGraphicFramePr>
        <xdr:cNvPr id="5" name="Chart 1"/>
        <xdr:cNvGraphicFramePr/>
      </xdr:nvGraphicFramePr>
      <xdr:xfrm>
        <a:off x="0" y="5629320"/>
        <a:ext cx="7919280" cy="50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30"/>
    <col collapsed="false" customWidth="true" hidden="false" outlineLevel="0" max="3" min="3" style="1" width="25"/>
    <col collapsed="false" customWidth="true" hidden="false" outlineLevel="0" max="7" min="4" style="1" width="16"/>
    <col collapsed="false" customWidth="true" hidden="false" outlineLevel="0" max="8" min="8" style="1" width="14"/>
    <col collapsed="false" customWidth="true" hidden="false" outlineLevel="0" max="9" min="9" style="1" width="25"/>
  </cols>
  <sheetData>
    <row r="1" customFormat="false" ht="4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7.7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customFormat="false" ht="19.5" hidden="false" customHeight="true" outlineLevel="0" collapsed="false">
      <c r="A5" s="5"/>
      <c r="B5" s="6"/>
      <c r="C5" s="6"/>
      <c r="D5" s="7"/>
      <c r="E5" s="7"/>
      <c r="F5" s="8" t="n">
        <f aca="false">IFERROR(D5-E5,0)</f>
        <v>0</v>
      </c>
      <c r="G5" s="9"/>
      <c r="H5" s="9"/>
      <c r="I5" s="6"/>
    </row>
    <row r="6" customFormat="false" ht="19.5" hidden="false" customHeight="true" outlineLevel="0" collapsed="false">
      <c r="A6" s="10"/>
      <c r="B6" s="11"/>
      <c r="C6" s="11"/>
      <c r="D6" s="12"/>
      <c r="E6" s="12"/>
      <c r="F6" s="13" t="n">
        <f aca="false">IFERROR(D6-E6,0)</f>
        <v>0</v>
      </c>
      <c r="G6" s="14"/>
      <c r="H6" s="14"/>
      <c r="I6" s="11"/>
    </row>
    <row r="7" customFormat="false" ht="19.5" hidden="false" customHeight="true" outlineLevel="0" collapsed="false">
      <c r="A7" s="5"/>
      <c r="B7" s="6"/>
      <c r="C7" s="6"/>
      <c r="D7" s="7"/>
      <c r="E7" s="7"/>
      <c r="F7" s="8" t="n">
        <f aca="false">IFERROR(D7-E7,0)</f>
        <v>0</v>
      </c>
      <c r="G7" s="9"/>
      <c r="H7" s="9"/>
      <c r="I7" s="6"/>
    </row>
    <row r="8" customFormat="false" ht="19.5" hidden="false" customHeight="true" outlineLevel="0" collapsed="false">
      <c r="A8" s="10"/>
      <c r="B8" s="11"/>
      <c r="C8" s="11"/>
      <c r="D8" s="12"/>
      <c r="E8" s="12"/>
      <c r="F8" s="13" t="n">
        <f aca="false">IFERROR(D8-E8,0)</f>
        <v>0</v>
      </c>
      <c r="G8" s="14"/>
      <c r="H8" s="14"/>
      <c r="I8" s="11"/>
    </row>
    <row r="9" customFormat="false" ht="19.5" hidden="false" customHeight="true" outlineLevel="0" collapsed="false">
      <c r="A9" s="5"/>
      <c r="B9" s="6"/>
      <c r="C9" s="6"/>
      <c r="D9" s="7"/>
      <c r="E9" s="7"/>
      <c r="F9" s="8" t="n">
        <f aca="false">IFERROR(D9-E9,0)</f>
        <v>0</v>
      </c>
      <c r="G9" s="9"/>
      <c r="H9" s="9"/>
      <c r="I9" s="6"/>
    </row>
    <row r="10" customFormat="false" ht="19.5" hidden="false" customHeight="true" outlineLevel="0" collapsed="false">
      <c r="A10" s="10"/>
      <c r="B10" s="11"/>
      <c r="C10" s="11"/>
      <c r="D10" s="12"/>
      <c r="E10" s="12"/>
      <c r="F10" s="13" t="n">
        <f aca="false">IFERROR(D10-E10,0)</f>
        <v>0</v>
      </c>
      <c r="G10" s="14"/>
      <c r="H10" s="14"/>
      <c r="I10" s="11"/>
    </row>
    <row r="11" customFormat="false" ht="19.5" hidden="false" customHeight="true" outlineLevel="0" collapsed="false">
      <c r="A11" s="5"/>
      <c r="B11" s="6"/>
      <c r="C11" s="6"/>
      <c r="D11" s="7"/>
      <c r="E11" s="7"/>
      <c r="F11" s="8" t="n">
        <f aca="false">IFERROR(D11-E11,0)</f>
        <v>0</v>
      </c>
      <c r="G11" s="9"/>
      <c r="H11" s="9"/>
      <c r="I11" s="6"/>
    </row>
    <row r="12" customFormat="false" ht="19.5" hidden="false" customHeight="true" outlineLevel="0" collapsed="false">
      <c r="A12" s="10"/>
      <c r="B12" s="11"/>
      <c r="C12" s="11"/>
      <c r="D12" s="12"/>
      <c r="E12" s="12"/>
      <c r="F12" s="13" t="n">
        <f aca="false">IFERROR(D12-E12,0)</f>
        <v>0</v>
      </c>
      <c r="G12" s="14"/>
      <c r="H12" s="14"/>
      <c r="I12" s="11"/>
    </row>
    <row r="13" customFormat="false" ht="19.5" hidden="false" customHeight="true" outlineLevel="0" collapsed="false">
      <c r="A13" s="5"/>
      <c r="B13" s="6"/>
      <c r="C13" s="6"/>
      <c r="D13" s="7"/>
      <c r="E13" s="7"/>
      <c r="F13" s="8" t="n">
        <f aca="false">IFERROR(D13-E13,0)</f>
        <v>0</v>
      </c>
      <c r="G13" s="9"/>
      <c r="H13" s="9"/>
      <c r="I13" s="6"/>
    </row>
    <row r="14" customFormat="false" ht="19.5" hidden="false" customHeight="true" outlineLevel="0" collapsed="false">
      <c r="A14" s="10"/>
      <c r="B14" s="11"/>
      <c r="C14" s="11"/>
      <c r="D14" s="12"/>
      <c r="E14" s="12"/>
      <c r="F14" s="13" t="n">
        <f aca="false">IFERROR(D14-E14,0)</f>
        <v>0</v>
      </c>
      <c r="G14" s="14"/>
      <c r="H14" s="14"/>
      <c r="I14" s="11"/>
    </row>
    <row r="15" customFormat="false" ht="19.5" hidden="false" customHeight="true" outlineLevel="0" collapsed="false">
      <c r="A15" s="5"/>
      <c r="B15" s="6"/>
      <c r="C15" s="6"/>
      <c r="D15" s="7"/>
      <c r="E15" s="7"/>
      <c r="F15" s="8" t="n">
        <f aca="false">IFERROR(D15-E15,0)</f>
        <v>0</v>
      </c>
      <c r="G15" s="9"/>
      <c r="H15" s="9"/>
      <c r="I15" s="6"/>
    </row>
    <row r="16" customFormat="false" ht="19.5" hidden="false" customHeight="true" outlineLevel="0" collapsed="false">
      <c r="A16" s="10"/>
      <c r="B16" s="11"/>
      <c r="C16" s="11"/>
      <c r="D16" s="12"/>
      <c r="E16" s="12"/>
      <c r="F16" s="13" t="n">
        <f aca="false">IFERROR(D16-E16,0)</f>
        <v>0</v>
      </c>
      <c r="G16" s="14"/>
      <c r="H16" s="14"/>
      <c r="I16" s="11"/>
    </row>
    <row r="17" customFormat="false" ht="19.5" hidden="false" customHeight="true" outlineLevel="0" collapsed="false">
      <c r="A17" s="5"/>
      <c r="B17" s="6"/>
      <c r="C17" s="6"/>
      <c r="D17" s="7"/>
      <c r="E17" s="7"/>
      <c r="F17" s="8" t="n">
        <f aca="false">IFERROR(D17-E17,0)</f>
        <v>0</v>
      </c>
      <c r="G17" s="9"/>
      <c r="H17" s="9"/>
      <c r="I17" s="6"/>
    </row>
    <row r="18" customFormat="false" ht="19.5" hidden="false" customHeight="true" outlineLevel="0" collapsed="false">
      <c r="A18" s="10"/>
      <c r="B18" s="11"/>
      <c r="C18" s="11"/>
      <c r="D18" s="12"/>
      <c r="E18" s="12"/>
      <c r="F18" s="13" t="n">
        <f aca="false">IFERROR(D18-E18,0)</f>
        <v>0</v>
      </c>
      <c r="G18" s="14"/>
      <c r="H18" s="14"/>
      <c r="I18" s="11"/>
    </row>
    <row r="19" customFormat="false" ht="19.5" hidden="false" customHeight="true" outlineLevel="0" collapsed="false">
      <c r="A19" s="5"/>
      <c r="B19" s="6"/>
      <c r="C19" s="6"/>
      <c r="D19" s="7"/>
      <c r="E19" s="7"/>
      <c r="F19" s="8" t="n">
        <f aca="false">IFERROR(D19-E19,0)</f>
        <v>0</v>
      </c>
      <c r="G19" s="9"/>
      <c r="H19" s="9"/>
      <c r="I19" s="6"/>
    </row>
    <row r="20" customFormat="false" ht="19.5" hidden="false" customHeight="true" outlineLevel="0" collapsed="false">
      <c r="A20" s="10"/>
      <c r="B20" s="11"/>
      <c r="C20" s="11"/>
      <c r="D20" s="12"/>
      <c r="E20" s="12"/>
      <c r="F20" s="13" t="n">
        <f aca="false">IFERROR(D20-E20,0)</f>
        <v>0</v>
      </c>
      <c r="G20" s="14"/>
      <c r="H20" s="14"/>
      <c r="I20" s="11"/>
    </row>
    <row r="21" customFormat="false" ht="19.5" hidden="false" customHeight="true" outlineLevel="0" collapsed="false">
      <c r="A21" s="5"/>
      <c r="B21" s="6"/>
      <c r="C21" s="6"/>
      <c r="D21" s="7"/>
      <c r="E21" s="7"/>
      <c r="F21" s="8" t="n">
        <f aca="false">IFERROR(D21-E21,0)</f>
        <v>0</v>
      </c>
      <c r="G21" s="9"/>
      <c r="H21" s="9"/>
      <c r="I21" s="6"/>
    </row>
    <row r="22" customFormat="false" ht="19.5" hidden="false" customHeight="true" outlineLevel="0" collapsed="false">
      <c r="A22" s="10"/>
      <c r="B22" s="11"/>
      <c r="C22" s="11"/>
      <c r="D22" s="12"/>
      <c r="E22" s="12"/>
      <c r="F22" s="13" t="n">
        <f aca="false">IFERROR(D22-E22,0)</f>
        <v>0</v>
      </c>
      <c r="G22" s="14"/>
      <c r="H22" s="14"/>
      <c r="I22" s="11"/>
    </row>
    <row r="23" customFormat="false" ht="19.5" hidden="false" customHeight="true" outlineLevel="0" collapsed="false">
      <c r="A23" s="5"/>
      <c r="B23" s="6"/>
      <c r="C23" s="6"/>
      <c r="D23" s="7"/>
      <c r="E23" s="7"/>
      <c r="F23" s="8" t="n">
        <f aca="false">IFERROR(D23-E23,0)</f>
        <v>0</v>
      </c>
      <c r="G23" s="9"/>
      <c r="H23" s="9"/>
      <c r="I23" s="6"/>
    </row>
    <row r="24" customFormat="false" ht="19.5" hidden="false" customHeight="true" outlineLevel="0" collapsed="false">
      <c r="A24" s="10"/>
      <c r="B24" s="11"/>
      <c r="C24" s="11"/>
      <c r="D24" s="12"/>
      <c r="E24" s="12"/>
      <c r="F24" s="13" t="n">
        <f aca="false">IFERROR(D24-E24,0)</f>
        <v>0</v>
      </c>
      <c r="G24" s="14"/>
      <c r="H24" s="14"/>
      <c r="I24" s="11"/>
    </row>
    <row r="25" customFormat="false" ht="19.5" hidden="false" customHeight="true" outlineLevel="0" collapsed="false">
      <c r="A25" s="5"/>
      <c r="B25" s="6"/>
      <c r="C25" s="6"/>
      <c r="D25" s="7"/>
      <c r="E25" s="7"/>
      <c r="F25" s="8" t="n">
        <f aca="false">IFERROR(D25-E25,0)</f>
        <v>0</v>
      </c>
      <c r="G25" s="9"/>
      <c r="H25" s="9"/>
      <c r="I25" s="6"/>
    </row>
    <row r="26" customFormat="false" ht="19.5" hidden="false" customHeight="true" outlineLevel="0" collapsed="false">
      <c r="A26" s="10"/>
      <c r="B26" s="11"/>
      <c r="C26" s="11"/>
      <c r="D26" s="12"/>
      <c r="E26" s="12"/>
      <c r="F26" s="13" t="n">
        <f aca="false">IFERROR(D26-E26,0)</f>
        <v>0</v>
      </c>
      <c r="G26" s="14"/>
      <c r="H26" s="14"/>
      <c r="I26" s="11"/>
    </row>
    <row r="27" customFormat="false" ht="19.5" hidden="false" customHeight="true" outlineLevel="0" collapsed="false">
      <c r="A27" s="5"/>
      <c r="B27" s="6"/>
      <c r="C27" s="6"/>
      <c r="D27" s="7"/>
      <c r="E27" s="7"/>
      <c r="F27" s="8" t="n">
        <f aca="false">IFERROR(D27-E27,0)</f>
        <v>0</v>
      </c>
      <c r="G27" s="9"/>
      <c r="H27" s="9"/>
      <c r="I27" s="6"/>
    </row>
    <row r="28" customFormat="false" ht="19.5" hidden="false" customHeight="true" outlineLevel="0" collapsed="false">
      <c r="A28" s="10"/>
      <c r="B28" s="11"/>
      <c r="C28" s="11"/>
      <c r="D28" s="12"/>
      <c r="E28" s="12"/>
      <c r="F28" s="13" t="n">
        <f aca="false">IFERROR(D28-E28,0)</f>
        <v>0</v>
      </c>
      <c r="G28" s="14"/>
      <c r="H28" s="14"/>
      <c r="I28" s="11"/>
    </row>
    <row r="29" customFormat="false" ht="19.5" hidden="false" customHeight="true" outlineLevel="0" collapsed="false">
      <c r="A29" s="5"/>
      <c r="B29" s="6"/>
      <c r="C29" s="6"/>
      <c r="D29" s="7"/>
      <c r="E29" s="7"/>
      <c r="F29" s="8" t="n">
        <f aca="false">IFERROR(D29-E29,0)</f>
        <v>0</v>
      </c>
      <c r="G29" s="9"/>
      <c r="H29" s="9"/>
      <c r="I29" s="6"/>
    </row>
    <row r="30" customFormat="false" ht="19.5" hidden="false" customHeight="true" outlineLevel="0" collapsed="false">
      <c r="A30" s="10"/>
      <c r="B30" s="11"/>
      <c r="C30" s="11"/>
      <c r="D30" s="12"/>
      <c r="E30" s="12"/>
      <c r="F30" s="13" t="n">
        <f aca="false">IFERROR(D30-E30,0)</f>
        <v>0</v>
      </c>
      <c r="G30" s="14"/>
      <c r="H30" s="14"/>
      <c r="I30" s="11"/>
    </row>
    <row r="31" customFormat="false" ht="19.5" hidden="false" customHeight="true" outlineLevel="0" collapsed="false">
      <c r="A31" s="5"/>
      <c r="B31" s="6"/>
      <c r="C31" s="6"/>
      <c r="D31" s="7"/>
      <c r="E31" s="7"/>
      <c r="F31" s="8" t="n">
        <f aca="false">IFERROR(D31-E31,0)</f>
        <v>0</v>
      </c>
      <c r="G31" s="9"/>
      <c r="H31" s="9"/>
      <c r="I31" s="6"/>
    </row>
    <row r="32" customFormat="false" ht="19.5" hidden="false" customHeight="true" outlineLevel="0" collapsed="false">
      <c r="A32" s="10"/>
      <c r="B32" s="11"/>
      <c r="C32" s="11"/>
      <c r="D32" s="12"/>
      <c r="E32" s="12"/>
      <c r="F32" s="13" t="n">
        <f aca="false">IFERROR(D32-E32,0)</f>
        <v>0</v>
      </c>
      <c r="G32" s="14"/>
      <c r="H32" s="14"/>
      <c r="I32" s="11"/>
    </row>
    <row r="33" customFormat="false" ht="19.5" hidden="false" customHeight="true" outlineLevel="0" collapsed="false">
      <c r="A33" s="5"/>
      <c r="B33" s="6"/>
      <c r="C33" s="6"/>
      <c r="D33" s="7"/>
      <c r="E33" s="7"/>
      <c r="F33" s="8" t="n">
        <f aca="false">IFERROR(D33-E33,0)</f>
        <v>0</v>
      </c>
      <c r="G33" s="9"/>
      <c r="H33" s="9"/>
      <c r="I33" s="6"/>
    </row>
    <row r="34" customFormat="false" ht="19.5" hidden="false" customHeight="true" outlineLevel="0" collapsed="false">
      <c r="A34" s="10"/>
      <c r="B34" s="11"/>
      <c r="C34" s="11"/>
      <c r="D34" s="12"/>
      <c r="E34" s="12"/>
      <c r="F34" s="13" t="n">
        <f aca="false">IFERROR(D34-E34,0)</f>
        <v>0</v>
      </c>
      <c r="G34" s="14"/>
      <c r="H34" s="14"/>
      <c r="I34" s="11"/>
    </row>
    <row r="35" customFormat="false" ht="19.5" hidden="false" customHeight="true" outlineLevel="0" collapsed="false">
      <c r="A35" s="5"/>
      <c r="B35" s="6"/>
      <c r="C35" s="6"/>
      <c r="D35" s="7"/>
      <c r="E35" s="7"/>
      <c r="F35" s="8" t="n">
        <f aca="false">IFERROR(D35-E35,0)</f>
        <v>0</v>
      </c>
      <c r="G35" s="9"/>
      <c r="H35" s="9"/>
      <c r="I35" s="6"/>
    </row>
    <row r="36" customFormat="false" ht="19.5" hidden="false" customHeight="true" outlineLevel="0" collapsed="false">
      <c r="A36" s="10"/>
      <c r="B36" s="11"/>
      <c r="C36" s="11"/>
      <c r="D36" s="12"/>
      <c r="E36" s="12"/>
      <c r="F36" s="13" t="n">
        <f aca="false">IFERROR(D36-E36,0)</f>
        <v>0</v>
      </c>
      <c r="G36" s="14"/>
      <c r="H36" s="14"/>
      <c r="I36" s="11"/>
    </row>
    <row r="37" customFormat="false" ht="19.5" hidden="false" customHeight="true" outlineLevel="0" collapsed="false">
      <c r="A37" s="5"/>
      <c r="B37" s="6"/>
      <c r="C37" s="6"/>
      <c r="D37" s="7"/>
      <c r="E37" s="7"/>
      <c r="F37" s="8" t="n">
        <f aca="false">IFERROR(D37-E37,0)</f>
        <v>0</v>
      </c>
      <c r="G37" s="9"/>
      <c r="H37" s="9"/>
      <c r="I37" s="6"/>
    </row>
    <row r="38" customFormat="false" ht="19.5" hidden="false" customHeight="true" outlineLevel="0" collapsed="false">
      <c r="A38" s="10"/>
      <c r="B38" s="11"/>
      <c r="C38" s="11"/>
      <c r="D38" s="12"/>
      <c r="E38" s="12"/>
      <c r="F38" s="13" t="n">
        <f aca="false">IFERROR(D38-E38,0)</f>
        <v>0</v>
      </c>
      <c r="G38" s="14"/>
      <c r="H38" s="14"/>
      <c r="I38" s="11"/>
    </row>
    <row r="39" customFormat="false" ht="19.5" hidden="false" customHeight="true" outlineLevel="0" collapsed="false">
      <c r="A39" s="5"/>
      <c r="B39" s="6"/>
      <c r="C39" s="6"/>
      <c r="D39" s="7"/>
      <c r="E39" s="7"/>
      <c r="F39" s="8" t="n">
        <f aca="false">IFERROR(D39-E39,0)</f>
        <v>0</v>
      </c>
      <c r="G39" s="9"/>
      <c r="H39" s="9"/>
      <c r="I39" s="6"/>
    </row>
    <row r="40" customFormat="false" ht="19.5" hidden="false" customHeight="true" outlineLevel="0" collapsed="false">
      <c r="A40" s="10"/>
      <c r="B40" s="11"/>
      <c r="C40" s="11"/>
      <c r="D40" s="12"/>
      <c r="E40" s="12"/>
      <c r="F40" s="13" t="n">
        <f aca="false">IFERROR(D40-E40,0)</f>
        <v>0</v>
      </c>
      <c r="G40" s="14"/>
      <c r="H40" s="14"/>
      <c r="I40" s="11"/>
    </row>
    <row r="41" customFormat="false" ht="19.5" hidden="false" customHeight="true" outlineLevel="0" collapsed="false">
      <c r="A41" s="5"/>
      <c r="B41" s="6"/>
      <c r="C41" s="6"/>
      <c r="D41" s="7"/>
      <c r="E41" s="7"/>
      <c r="F41" s="8" t="n">
        <f aca="false">IFERROR(D41-E41,0)</f>
        <v>0</v>
      </c>
      <c r="G41" s="9"/>
      <c r="H41" s="9"/>
      <c r="I41" s="6"/>
    </row>
    <row r="42" customFormat="false" ht="19.5" hidden="false" customHeight="true" outlineLevel="0" collapsed="false">
      <c r="A42" s="10"/>
      <c r="B42" s="11"/>
      <c r="C42" s="11"/>
      <c r="D42" s="12"/>
      <c r="E42" s="12"/>
      <c r="F42" s="13" t="n">
        <f aca="false">IFERROR(D42-E42,0)</f>
        <v>0</v>
      </c>
      <c r="G42" s="14"/>
      <c r="H42" s="14"/>
      <c r="I42" s="11"/>
    </row>
    <row r="43" customFormat="false" ht="19.5" hidden="false" customHeight="true" outlineLevel="0" collapsed="false">
      <c r="A43" s="5"/>
      <c r="B43" s="6"/>
      <c r="C43" s="6"/>
      <c r="D43" s="7"/>
      <c r="E43" s="7"/>
      <c r="F43" s="8" t="n">
        <f aca="false">IFERROR(D43-E43,0)</f>
        <v>0</v>
      </c>
      <c r="G43" s="9"/>
      <c r="H43" s="9"/>
      <c r="I43" s="6"/>
    </row>
    <row r="44" customFormat="false" ht="19.5" hidden="false" customHeight="true" outlineLevel="0" collapsed="false">
      <c r="A44" s="10"/>
      <c r="B44" s="11"/>
      <c r="C44" s="11"/>
      <c r="D44" s="12"/>
      <c r="E44" s="12"/>
      <c r="F44" s="13" t="n">
        <f aca="false">IFERROR(D44-E44,0)</f>
        <v>0</v>
      </c>
      <c r="G44" s="14"/>
      <c r="H44" s="14"/>
      <c r="I44" s="11"/>
    </row>
    <row r="45" customFormat="false" ht="19.5" hidden="false" customHeight="true" outlineLevel="0" collapsed="false">
      <c r="A45" s="5"/>
      <c r="B45" s="6"/>
      <c r="C45" s="6"/>
      <c r="D45" s="7"/>
      <c r="E45" s="7"/>
      <c r="F45" s="8" t="n">
        <f aca="false">IFERROR(D45-E45,0)</f>
        <v>0</v>
      </c>
      <c r="G45" s="9"/>
      <c r="H45" s="9"/>
      <c r="I45" s="6"/>
    </row>
    <row r="46" customFormat="false" ht="19.5" hidden="false" customHeight="true" outlineLevel="0" collapsed="false">
      <c r="A46" s="10"/>
      <c r="B46" s="11"/>
      <c r="C46" s="11"/>
      <c r="D46" s="12"/>
      <c r="E46" s="12"/>
      <c r="F46" s="13" t="n">
        <f aca="false">IFERROR(D46-E46,0)</f>
        <v>0</v>
      </c>
      <c r="G46" s="14"/>
      <c r="H46" s="14"/>
      <c r="I46" s="11"/>
    </row>
    <row r="47" customFormat="false" ht="19.5" hidden="false" customHeight="true" outlineLevel="0" collapsed="false">
      <c r="A47" s="5"/>
      <c r="B47" s="6"/>
      <c r="C47" s="6"/>
      <c r="D47" s="7"/>
      <c r="E47" s="7"/>
      <c r="F47" s="8" t="n">
        <f aca="false">IFERROR(D47-E47,0)</f>
        <v>0</v>
      </c>
      <c r="G47" s="9"/>
      <c r="H47" s="9"/>
      <c r="I47" s="6"/>
    </row>
    <row r="48" customFormat="false" ht="19.5" hidden="false" customHeight="true" outlineLevel="0" collapsed="false">
      <c r="A48" s="10"/>
      <c r="B48" s="11"/>
      <c r="C48" s="11"/>
      <c r="D48" s="12"/>
      <c r="E48" s="12"/>
      <c r="F48" s="13" t="n">
        <f aca="false">IFERROR(D48-E48,0)</f>
        <v>0</v>
      </c>
      <c r="G48" s="14"/>
      <c r="H48" s="14"/>
      <c r="I48" s="11"/>
    </row>
    <row r="49" customFormat="false" ht="19.5" hidden="false" customHeight="true" outlineLevel="0" collapsed="false">
      <c r="A49" s="5"/>
      <c r="B49" s="6"/>
      <c r="C49" s="6"/>
      <c r="D49" s="7"/>
      <c r="E49" s="7"/>
      <c r="F49" s="8" t="n">
        <f aca="false">IFERROR(D49-E49,0)</f>
        <v>0</v>
      </c>
      <c r="G49" s="9"/>
      <c r="H49" s="9"/>
      <c r="I49" s="6"/>
    </row>
    <row r="50" customFormat="false" ht="19.5" hidden="false" customHeight="true" outlineLevel="0" collapsed="false">
      <c r="A50" s="10"/>
      <c r="B50" s="11"/>
      <c r="C50" s="11"/>
      <c r="D50" s="12"/>
      <c r="E50" s="12"/>
      <c r="F50" s="13" t="n">
        <f aca="false">IFERROR(D50-E50,0)</f>
        <v>0</v>
      </c>
      <c r="G50" s="14"/>
      <c r="H50" s="14"/>
      <c r="I50" s="11"/>
    </row>
    <row r="51" customFormat="false" ht="19.5" hidden="false" customHeight="true" outlineLevel="0" collapsed="false">
      <c r="A51" s="5"/>
      <c r="B51" s="6"/>
      <c r="C51" s="6"/>
      <c r="D51" s="7"/>
      <c r="E51" s="7"/>
      <c r="F51" s="8" t="n">
        <f aca="false">IFERROR(D51-E51,0)</f>
        <v>0</v>
      </c>
      <c r="G51" s="9"/>
      <c r="H51" s="9"/>
      <c r="I51" s="6"/>
    </row>
    <row r="52" customFormat="false" ht="19.5" hidden="false" customHeight="true" outlineLevel="0" collapsed="false">
      <c r="A52" s="10"/>
      <c r="B52" s="11"/>
      <c r="C52" s="11"/>
      <c r="D52" s="12"/>
      <c r="E52" s="12"/>
      <c r="F52" s="13" t="n">
        <f aca="false">IFERROR(D52-E52,0)</f>
        <v>0</v>
      </c>
      <c r="G52" s="14"/>
      <c r="H52" s="14"/>
      <c r="I52" s="11"/>
    </row>
    <row r="53" customFormat="false" ht="19.5" hidden="false" customHeight="true" outlineLevel="0" collapsed="false">
      <c r="A53" s="5"/>
      <c r="B53" s="6"/>
      <c r="C53" s="6"/>
      <c r="D53" s="7"/>
      <c r="E53" s="7"/>
      <c r="F53" s="8" t="n">
        <f aca="false">IFERROR(D53-E53,0)</f>
        <v>0</v>
      </c>
      <c r="G53" s="9"/>
      <c r="H53" s="9"/>
      <c r="I53" s="6"/>
    </row>
    <row r="54" customFormat="false" ht="19.5" hidden="false" customHeight="true" outlineLevel="0" collapsed="false">
      <c r="A54" s="10"/>
      <c r="B54" s="11"/>
      <c r="C54" s="11"/>
      <c r="D54" s="12"/>
      <c r="E54" s="12"/>
      <c r="F54" s="13" t="n">
        <f aca="false">IFERROR(D54-E54,0)</f>
        <v>0</v>
      </c>
      <c r="G54" s="14"/>
      <c r="H54" s="14"/>
      <c r="I54" s="11"/>
    </row>
    <row r="55" customFormat="false" ht="19.5" hidden="false" customHeight="true" outlineLevel="0" collapsed="false">
      <c r="A55" s="5"/>
      <c r="B55" s="6"/>
      <c r="C55" s="6"/>
      <c r="D55" s="7"/>
      <c r="E55" s="7"/>
      <c r="F55" s="8" t="n">
        <f aca="false">IFERROR(D55-E55,0)</f>
        <v>0</v>
      </c>
      <c r="G55" s="9"/>
      <c r="H55" s="9"/>
      <c r="I55" s="6"/>
    </row>
    <row r="56" customFormat="false" ht="19.5" hidden="false" customHeight="true" outlineLevel="0" collapsed="false">
      <c r="A56" s="10"/>
      <c r="B56" s="11"/>
      <c r="C56" s="11"/>
      <c r="D56" s="12"/>
      <c r="E56" s="12"/>
      <c r="F56" s="13" t="n">
        <f aca="false">IFERROR(D56-E56,0)</f>
        <v>0</v>
      </c>
      <c r="G56" s="14"/>
      <c r="H56" s="14"/>
      <c r="I56" s="11"/>
    </row>
    <row r="57" customFormat="false" ht="19.5" hidden="false" customHeight="true" outlineLevel="0" collapsed="false">
      <c r="A57" s="5"/>
      <c r="B57" s="6"/>
      <c r="C57" s="6"/>
      <c r="D57" s="7"/>
      <c r="E57" s="7"/>
      <c r="F57" s="8" t="n">
        <f aca="false">IFERROR(D57-E57,0)</f>
        <v>0</v>
      </c>
      <c r="G57" s="9"/>
      <c r="H57" s="9"/>
      <c r="I57" s="6"/>
    </row>
    <row r="58" customFormat="false" ht="19.5" hidden="false" customHeight="true" outlineLevel="0" collapsed="false">
      <c r="A58" s="10"/>
      <c r="B58" s="11"/>
      <c r="C58" s="11"/>
      <c r="D58" s="12"/>
      <c r="E58" s="12"/>
      <c r="F58" s="13" t="n">
        <f aca="false">IFERROR(D58-E58,0)</f>
        <v>0</v>
      </c>
      <c r="G58" s="14"/>
      <c r="H58" s="14"/>
      <c r="I58" s="11"/>
    </row>
    <row r="59" customFormat="false" ht="19.5" hidden="false" customHeight="true" outlineLevel="0" collapsed="false">
      <c r="A59" s="5"/>
      <c r="B59" s="6"/>
      <c r="C59" s="6"/>
      <c r="D59" s="7"/>
      <c r="E59" s="7"/>
      <c r="F59" s="8" t="n">
        <f aca="false">IFERROR(D59-E59,0)</f>
        <v>0</v>
      </c>
      <c r="G59" s="9"/>
      <c r="H59" s="9"/>
      <c r="I59" s="6"/>
    </row>
    <row r="60" customFormat="false" ht="19.5" hidden="false" customHeight="true" outlineLevel="0" collapsed="false">
      <c r="A60" s="10"/>
      <c r="B60" s="11"/>
      <c r="C60" s="11"/>
      <c r="D60" s="12"/>
      <c r="E60" s="12"/>
      <c r="F60" s="13" t="n">
        <f aca="false">IFERROR(D60-E60,0)</f>
        <v>0</v>
      </c>
      <c r="G60" s="14"/>
      <c r="H60" s="14"/>
      <c r="I60" s="11"/>
    </row>
    <row r="61" customFormat="false" ht="19.5" hidden="false" customHeight="true" outlineLevel="0" collapsed="false">
      <c r="A61" s="5"/>
      <c r="B61" s="6"/>
      <c r="C61" s="6"/>
      <c r="D61" s="7"/>
      <c r="E61" s="7"/>
      <c r="F61" s="8" t="n">
        <f aca="false">IFERROR(D61-E61,0)</f>
        <v>0</v>
      </c>
      <c r="G61" s="9"/>
      <c r="H61" s="9"/>
      <c r="I61" s="6"/>
    </row>
    <row r="62" customFormat="false" ht="19.5" hidden="false" customHeight="true" outlineLevel="0" collapsed="false">
      <c r="A62" s="10"/>
      <c r="B62" s="11"/>
      <c r="C62" s="11"/>
      <c r="D62" s="12"/>
      <c r="E62" s="12"/>
      <c r="F62" s="13" t="n">
        <f aca="false">IFERROR(D62-E62,0)</f>
        <v>0</v>
      </c>
      <c r="G62" s="14"/>
      <c r="H62" s="14"/>
      <c r="I62" s="11"/>
    </row>
    <row r="63" customFormat="false" ht="19.5" hidden="false" customHeight="true" outlineLevel="0" collapsed="false">
      <c r="A63" s="5"/>
      <c r="B63" s="6"/>
      <c r="C63" s="6"/>
      <c r="D63" s="7"/>
      <c r="E63" s="7"/>
      <c r="F63" s="8" t="n">
        <f aca="false">IFERROR(D63-E63,0)</f>
        <v>0</v>
      </c>
      <c r="G63" s="9"/>
      <c r="H63" s="9"/>
      <c r="I63" s="6"/>
    </row>
    <row r="64" customFormat="false" ht="19.5" hidden="false" customHeight="true" outlineLevel="0" collapsed="false">
      <c r="A64" s="10"/>
      <c r="B64" s="11"/>
      <c r="C64" s="11"/>
      <c r="D64" s="12"/>
      <c r="E64" s="12"/>
      <c r="F64" s="13" t="n">
        <f aca="false">IFERROR(D64-E64,0)</f>
        <v>0</v>
      </c>
      <c r="G64" s="14"/>
      <c r="H64" s="14"/>
      <c r="I64" s="11"/>
    </row>
    <row r="65" customFormat="false" ht="19.5" hidden="false" customHeight="true" outlineLevel="0" collapsed="false">
      <c r="A65" s="5"/>
      <c r="B65" s="6"/>
      <c r="C65" s="6"/>
      <c r="D65" s="7"/>
      <c r="E65" s="7"/>
      <c r="F65" s="8" t="n">
        <f aca="false">IFERROR(D65-E65,0)</f>
        <v>0</v>
      </c>
      <c r="G65" s="9"/>
      <c r="H65" s="9"/>
      <c r="I65" s="6"/>
    </row>
    <row r="66" customFormat="false" ht="19.5" hidden="false" customHeight="true" outlineLevel="0" collapsed="false">
      <c r="A66" s="10"/>
      <c r="B66" s="11"/>
      <c r="C66" s="11"/>
      <c r="D66" s="12"/>
      <c r="E66" s="12"/>
      <c r="F66" s="13" t="n">
        <f aca="false">IFERROR(D66-E66,0)</f>
        <v>0</v>
      </c>
      <c r="G66" s="14"/>
      <c r="H66" s="14"/>
      <c r="I66" s="11"/>
    </row>
    <row r="67" customFormat="false" ht="19.5" hidden="false" customHeight="true" outlineLevel="0" collapsed="false">
      <c r="A67" s="5"/>
      <c r="B67" s="6"/>
      <c r="C67" s="6"/>
      <c r="D67" s="7"/>
      <c r="E67" s="7"/>
      <c r="F67" s="8" t="n">
        <f aca="false">IFERROR(D67-E67,0)</f>
        <v>0</v>
      </c>
      <c r="G67" s="9"/>
      <c r="H67" s="9"/>
      <c r="I67" s="6"/>
    </row>
    <row r="68" customFormat="false" ht="19.5" hidden="false" customHeight="true" outlineLevel="0" collapsed="false">
      <c r="A68" s="10"/>
      <c r="B68" s="11"/>
      <c r="C68" s="11"/>
      <c r="D68" s="12"/>
      <c r="E68" s="12"/>
      <c r="F68" s="13" t="n">
        <f aca="false">IFERROR(D68-E68,0)</f>
        <v>0</v>
      </c>
      <c r="G68" s="14"/>
      <c r="H68" s="14"/>
      <c r="I68" s="11"/>
    </row>
    <row r="69" customFormat="false" ht="19.5" hidden="false" customHeight="true" outlineLevel="0" collapsed="false">
      <c r="A69" s="5"/>
      <c r="B69" s="6"/>
      <c r="C69" s="6"/>
      <c r="D69" s="7"/>
      <c r="E69" s="7"/>
      <c r="F69" s="8" t="n">
        <f aca="false">IFERROR(D69-E69,0)</f>
        <v>0</v>
      </c>
      <c r="G69" s="9"/>
      <c r="H69" s="9"/>
      <c r="I69" s="6"/>
    </row>
    <row r="70" customFormat="false" ht="19.5" hidden="false" customHeight="true" outlineLevel="0" collapsed="false">
      <c r="A70" s="10"/>
      <c r="B70" s="11"/>
      <c r="C70" s="11"/>
      <c r="D70" s="12"/>
      <c r="E70" s="12"/>
      <c r="F70" s="13" t="n">
        <f aca="false">IFERROR(D70-E70,0)</f>
        <v>0</v>
      </c>
      <c r="G70" s="14"/>
      <c r="H70" s="14"/>
      <c r="I70" s="11"/>
    </row>
    <row r="71" customFormat="false" ht="19.5" hidden="false" customHeight="true" outlineLevel="0" collapsed="false">
      <c r="A71" s="5"/>
      <c r="B71" s="6"/>
      <c r="C71" s="6"/>
      <c r="D71" s="7"/>
      <c r="E71" s="7"/>
      <c r="F71" s="8" t="n">
        <f aca="false">IFERROR(D71-E71,0)</f>
        <v>0</v>
      </c>
      <c r="G71" s="9"/>
      <c r="H71" s="9"/>
      <c r="I71" s="6"/>
    </row>
    <row r="72" customFormat="false" ht="19.5" hidden="false" customHeight="true" outlineLevel="0" collapsed="false">
      <c r="A72" s="10"/>
      <c r="B72" s="11"/>
      <c r="C72" s="11"/>
      <c r="D72" s="12"/>
      <c r="E72" s="12"/>
      <c r="F72" s="13" t="n">
        <f aca="false">IFERROR(D72-E72,0)</f>
        <v>0</v>
      </c>
      <c r="G72" s="14"/>
      <c r="H72" s="14"/>
      <c r="I72" s="11"/>
    </row>
    <row r="73" customFormat="false" ht="19.5" hidden="false" customHeight="true" outlineLevel="0" collapsed="false">
      <c r="A73" s="5"/>
      <c r="B73" s="6"/>
      <c r="C73" s="6"/>
      <c r="D73" s="7"/>
      <c r="E73" s="7"/>
      <c r="F73" s="8" t="n">
        <f aca="false">IFERROR(D73-E73,0)</f>
        <v>0</v>
      </c>
      <c r="G73" s="9"/>
      <c r="H73" s="9"/>
      <c r="I73" s="6"/>
    </row>
    <row r="74" customFormat="false" ht="19.5" hidden="false" customHeight="true" outlineLevel="0" collapsed="false">
      <c r="A74" s="10"/>
      <c r="B74" s="11"/>
      <c r="C74" s="11"/>
      <c r="D74" s="12"/>
      <c r="E74" s="12"/>
      <c r="F74" s="13" t="n">
        <f aca="false">IFERROR(D74-E74,0)</f>
        <v>0</v>
      </c>
      <c r="G74" s="14"/>
      <c r="H74" s="14"/>
      <c r="I74" s="11"/>
    </row>
    <row r="75" customFormat="false" ht="19.5" hidden="false" customHeight="true" outlineLevel="0" collapsed="false">
      <c r="A75" s="5"/>
      <c r="B75" s="6"/>
      <c r="C75" s="6"/>
      <c r="D75" s="7"/>
      <c r="E75" s="7"/>
      <c r="F75" s="8" t="n">
        <f aca="false">IFERROR(D75-E75,0)</f>
        <v>0</v>
      </c>
      <c r="G75" s="9"/>
      <c r="H75" s="9"/>
      <c r="I75" s="6"/>
    </row>
    <row r="76" customFormat="false" ht="19.5" hidden="false" customHeight="true" outlineLevel="0" collapsed="false">
      <c r="A76" s="10"/>
      <c r="B76" s="11"/>
      <c r="C76" s="11"/>
      <c r="D76" s="12"/>
      <c r="E76" s="12"/>
      <c r="F76" s="13" t="n">
        <f aca="false">IFERROR(D76-E76,0)</f>
        <v>0</v>
      </c>
      <c r="G76" s="14"/>
      <c r="H76" s="14"/>
      <c r="I76" s="11"/>
    </row>
    <row r="77" customFormat="false" ht="19.5" hidden="false" customHeight="true" outlineLevel="0" collapsed="false">
      <c r="A77" s="5"/>
      <c r="B77" s="6"/>
      <c r="C77" s="6"/>
      <c r="D77" s="7"/>
      <c r="E77" s="7"/>
      <c r="F77" s="8" t="n">
        <f aca="false">IFERROR(D77-E77,0)</f>
        <v>0</v>
      </c>
      <c r="G77" s="9"/>
      <c r="H77" s="9"/>
      <c r="I77" s="6"/>
    </row>
    <row r="78" customFormat="false" ht="19.5" hidden="false" customHeight="true" outlineLevel="0" collapsed="false">
      <c r="A78" s="10"/>
      <c r="B78" s="11"/>
      <c r="C78" s="11"/>
      <c r="D78" s="12"/>
      <c r="E78" s="12"/>
      <c r="F78" s="13" t="n">
        <f aca="false">IFERROR(D78-E78,0)</f>
        <v>0</v>
      </c>
      <c r="G78" s="14"/>
      <c r="H78" s="14"/>
      <c r="I78" s="11"/>
    </row>
    <row r="79" customFormat="false" ht="19.5" hidden="false" customHeight="true" outlineLevel="0" collapsed="false">
      <c r="A79" s="5"/>
      <c r="B79" s="6"/>
      <c r="C79" s="6"/>
      <c r="D79" s="7"/>
      <c r="E79" s="7"/>
      <c r="F79" s="8" t="n">
        <f aca="false">IFERROR(D79-E79,0)</f>
        <v>0</v>
      </c>
      <c r="G79" s="9"/>
      <c r="H79" s="9"/>
      <c r="I79" s="6"/>
    </row>
    <row r="80" customFormat="false" ht="19.5" hidden="false" customHeight="true" outlineLevel="0" collapsed="false">
      <c r="A80" s="10"/>
      <c r="B80" s="11"/>
      <c r="C80" s="11"/>
      <c r="D80" s="12"/>
      <c r="E80" s="12"/>
      <c r="F80" s="13" t="n">
        <f aca="false">IFERROR(D80-E80,0)</f>
        <v>0</v>
      </c>
      <c r="G80" s="14"/>
      <c r="H80" s="14"/>
      <c r="I80" s="11"/>
    </row>
    <row r="81" customFormat="false" ht="19.5" hidden="false" customHeight="true" outlineLevel="0" collapsed="false">
      <c r="A81" s="5"/>
      <c r="B81" s="6"/>
      <c r="C81" s="6"/>
      <c r="D81" s="7"/>
      <c r="E81" s="7"/>
      <c r="F81" s="8" t="n">
        <f aca="false">IFERROR(D81-E81,0)</f>
        <v>0</v>
      </c>
      <c r="G81" s="9"/>
      <c r="H81" s="9"/>
      <c r="I81" s="6"/>
    </row>
    <row r="82" customFormat="false" ht="19.5" hidden="false" customHeight="true" outlineLevel="0" collapsed="false">
      <c r="A82" s="10"/>
      <c r="B82" s="11"/>
      <c r="C82" s="11"/>
      <c r="D82" s="12"/>
      <c r="E82" s="12"/>
      <c r="F82" s="13" t="n">
        <f aca="false">IFERROR(D82-E82,0)</f>
        <v>0</v>
      </c>
      <c r="G82" s="14"/>
      <c r="H82" s="14"/>
      <c r="I82" s="11"/>
    </row>
    <row r="83" customFormat="false" ht="19.5" hidden="false" customHeight="true" outlineLevel="0" collapsed="false">
      <c r="A83" s="5"/>
      <c r="B83" s="6"/>
      <c r="C83" s="6"/>
      <c r="D83" s="7"/>
      <c r="E83" s="7"/>
      <c r="F83" s="8" t="n">
        <f aca="false">IFERROR(D83-E83,0)</f>
        <v>0</v>
      </c>
      <c r="G83" s="9"/>
      <c r="H83" s="9"/>
      <c r="I83" s="6"/>
    </row>
    <row r="84" customFormat="false" ht="19.5" hidden="false" customHeight="true" outlineLevel="0" collapsed="false">
      <c r="A84" s="10"/>
      <c r="B84" s="11"/>
      <c r="C84" s="11"/>
      <c r="D84" s="12"/>
      <c r="E84" s="12"/>
      <c r="F84" s="13" t="n">
        <f aca="false">IFERROR(D84-E84,0)</f>
        <v>0</v>
      </c>
      <c r="G84" s="14"/>
      <c r="H84" s="14"/>
      <c r="I84" s="11"/>
    </row>
    <row r="85" customFormat="false" ht="19.5" hidden="false" customHeight="true" outlineLevel="0" collapsed="false">
      <c r="A85" s="5"/>
      <c r="B85" s="6"/>
      <c r="C85" s="6"/>
      <c r="D85" s="7"/>
      <c r="E85" s="7"/>
      <c r="F85" s="8" t="n">
        <f aca="false">IFERROR(D85-E85,0)</f>
        <v>0</v>
      </c>
      <c r="G85" s="9"/>
      <c r="H85" s="9"/>
      <c r="I85" s="6"/>
    </row>
    <row r="86" customFormat="false" ht="19.5" hidden="false" customHeight="true" outlineLevel="0" collapsed="false">
      <c r="A86" s="10"/>
      <c r="B86" s="11"/>
      <c r="C86" s="11"/>
      <c r="D86" s="12"/>
      <c r="E86" s="12"/>
      <c r="F86" s="13" t="n">
        <f aca="false">IFERROR(D86-E86,0)</f>
        <v>0</v>
      </c>
      <c r="G86" s="14"/>
      <c r="H86" s="14"/>
      <c r="I86" s="11"/>
    </row>
    <row r="87" customFormat="false" ht="19.5" hidden="false" customHeight="true" outlineLevel="0" collapsed="false">
      <c r="A87" s="5"/>
      <c r="B87" s="6"/>
      <c r="C87" s="6"/>
      <c r="D87" s="7"/>
      <c r="E87" s="7"/>
      <c r="F87" s="8" t="n">
        <f aca="false">IFERROR(D87-E87,0)</f>
        <v>0</v>
      </c>
      <c r="G87" s="9"/>
      <c r="H87" s="9"/>
      <c r="I87" s="6"/>
    </row>
    <row r="88" customFormat="false" ht="19.5" hidden="false" customHeight="true" outlineLevel="0" collapsed="false">
      <c r="A88" s="10"/>
      <c r="B88" s="11"/>
      <c r="C88" s="11"/>
      <c r="D88" s="12"/>
      <c r="E88" s="12"/>
      <c r="F88" s="13" t="n">
        <f aca="false">IFERROR(D88-E88,0)</f>
        <v>0</v>
      </c>
      <c r="G88" s="14"/>
      <c r="H88" s="14"/>
      <c r="I88" s="11"/>
    </row>
    <row r="89" customFormat="false" ht="19.5" hidden="false" customHeight="true" outlineLevel="0" collapsed="false">
      <c r="A89" s="5"/>
      <c r="B89" s="6"/>
      <c r="C89" s="6"/>
      <c r="D89" s="7"/>
      <c r="E89" s="7"/>
      <c r="F89" s="8" t="n">
        <f aca="false">IFERROR(D89-E89,0)</f>
        <v>0</v>
      </c>
      <c r="G89" s="9"/>
      <c r="H89" s="9"/>
      <c r="I89" s="6"/>
    </row>
    <row r="90" customFormat="false" ht="19.5" hidden="false" customHeight="true" outlineLevel="0" collapsed="false">
      <c r="A90" s="10"/>
      <c r="B90" s="11"/>
      <c r="C90" s="11"/>
      <c r="D90" s="12"/>
      <c r="E90" s="12"/>
      <c r="F90" s="13" t="n">
        <f aca="false">IFERROR(D90-E90,0)</f>
        <v>0</v>
      </c>
      <c r="G90" s="14"/>
      <c r="H90" s="14"/>
      <c r="I90" s="11"/>
    </row>
    <row r="91" customFormat="false" ht="19.5" hidden="false" customHeight="true" outlineLevel="0" collapsed="false">
      <c r="A91" s="5"/>
      <c r="B91" s="6"/>
      <c r="C91" s="6"/>
      <c r="D91" s="7"/>
      <c r="E91" s="7"/>
      <c r="F91" s="8" t="n">
        <f aca="false">IFERROR(D91-E91,0)</f>
        <v>0</v>
      </c>
      <c r="G91" s="9"/>
      <c r="H91" s="9"/>
      <c r="I91" s="6"/>
    </row>
    <row r="92" customFormat="false" ht="19.5" hidden="false" customHeight="true" outlineLevel="0" collapsed="false">
      <c r="A92" s="10"/>
      <c r="B92" s="11"/>
      <c r="C92" s="11"/>
      <c r="D92" s="12"/>
      <c r="E92" s="12"/>
      <c r="F92" s="13" t="n">
        <f aca="false">IFERROR(D92-E92,0)</f>
        <v>0</v>
      </c>
      <c r="G92" s="14"/>
      <c r="H92" s="14"/>
      <c r="I92" s="11"/>
    </row>
    <row r="93" customFormat="false" ht="19.5" hidden="false" customHeight="true" outlineLevel="0" collapsed="false">
      <c r="A93" s="5"/>
      <c r="B93" s="6"/>
      <c r="C93" s="6"/>
      <c r="D93" s="7"/>
      <c r="E93" s="7"/>
      <c r="F93" s="8" t="n">
        <f aca="false">IFERROR(D93-E93,0)</f>
        <v>0</v>
      </c>
      <c r="G93" s="9"/>
      <c r="H93" s="9"/>
      <c r="I93" s="6"/>
    </row>
    <row r="94" customFormat="false" ht="19.5" hidden="false" customHeight="true" outlineLevel="0" collapsed="false">
      <c r="A94" s="10"/>
      <c r="B94" s="11"/>
      <c r="C94" s="11"/>
      <c r="D94" s="12"/>
      <c r="E94" s="12"/>
      <c r="F94" s="13" t="n">
        <f aca="false">IFERROR(D94-E94,0)</f>
        <v>0</v>
      </c>
      <c r="G94" s="14"/>
      <c r="H94" s="14"/>
      <c r="I94" s="11"/>
    </row>
    <row r="95" customFormat="false" ht="19.5" hidden="false" customHeight="true" outlineLevel="0" collapsed="false">
      <c r="A95" s="5"/>
      <c r="B95" s="6"/>
      <c r="C95" s="6"/>
      <c r="D95" s="7"/>
      <c r="E95" s="7"/>
      <c r="F95" s="8" t="n">
        <f aca="false">IFERROR(D95-E95,0)</f>
        <v>0</v>
      </c>
      <c r="G95" s="9"/>
      <c r="H95" s="9"/>
      <c r="I95" s="6"/>
    </row>
    <row r="96" customFormat="false" ht="19.5" hidden="false" customHeight="true" outlineLevel="0" collapsed="false">
      <c r="A96" s="10"/>
      <c r="B96" s="11"/>
      <c r="C96" s="11"/>
      <c r="D96" s="12"/>
      <c r="E96" s="12"/>
      <c r="F96" s="13" t="n">
        <f aca="false">IFERROR(D96-E96,0)</f>
        <v>0</v>
      </c>
      <c r="G96" s="14"/>
      <c r="H96" s="14"/>
      <c r="I96" s="11"/>
    </row>
    <row r="97" customFormat="false" ht="19.5" hidden="false" customHeight="true" outlineLevel="0" collapsed="false">
      <c r="A97" s="5"/>
      <c r="B97" s="6"/>
      <c r="C97" s="6"/>
      <c r="D97" s="7"/>
      <c r="E97" s="7"/>
      <c r="F97" s="8" t="n">
        <f aca="false">IFERROR(D97-E97,0)</f>
        <v>0</v>
      </c>
      <c r="G97" s="9"/>
      <c r="H97" s="9"/>
      <c r="I97" s="6"/>
    </row>
    <row r="98" customFormat="false" ht="19.5" hidden="false" customHeight="true" outlineLevel="0" collapsed="false">
      <c r="A98" s="10"/>
      <c r="B98" s="11"/>
      <c r="C98" s="11"/>
      <c r="D98" s="12"/>
      <c r="E98" s="12"/>
      <c r="F98" s="13" t="n">
        <f aca="false">IFERROR(D98-E98,0)</f>
        <v>0</v>
      </c>
      <c r="G98" s="14"/>
      <c r="H98" s="14"/>
      <c r="I98" s="11"/>
    </row>
    <row r="99" customFormat="false" ht="19.5" hidden="false" customHeight="true" outlineLevel="0" collapsed="false">
      <c r="A99" s="5"/>
      <c r="B99" s="6"/>
      <c r="C99" s="6"/>
      <c r="D99" s="7"/>
      <c r="E99" s="7"/>
      <c r="F99" s="8" t="n">
        <f aca="false">IFERROR(D99-E99,0)</f>
        <v>0</v>
      </c>
      <c r="G99" s="9"/>
      <c r="H99" s="9"/>
      <c r="I99" s="6"/>
    </row>
    <row r="100" customFormat="false" ht="19.5" hidden="false" customHeight="true" outlineLevel="0" collapsed="false">
      <c r="A100" s="10"/>
      <c r="B100" s="11"/>
      <c r="C100" s="11"/>
      <c r="D100" s="12"/>
      <c r="E100" s="12"/>
      <c r="F100" s="13" t="n">
        <f aca="false">IFERROR(D100-E100,0)</f>
        <v>0</v>
      </c>
      <c r="G100" s="14"/>
      <c r="H100" s="14"/>
      <c r="I100" s="11"/>
    </row>
    <row r="101" customFormat="false" ht="19.5" hidden="false" customHeight="true" outlineLevel="0" collapsed="false">
      <c r="A101" s="5"/>
      <c r="B101" s="6"/>
      <c r="C101" s="6"/>
      <c r="D101" s="7"/>
      <c r="E101" s="7"/>
      <c r="F101" s="8" t="n">
        <f aca="false">IFERROR(D101-E101,0)</f>
        <v>0</v>
      </c>
      <c r="G101" s="9"/>
      <c r="H101" s="9"/>
      <c r="I101" s="6"/>
    </row>
    <row r="102" customFormat="false" ht="19.5" hidden="false" customHeight="true" outlineLevel="0" collapsed="false">
      <c r="A102" s="10"/>
      <c r="B102" s="11"/>
      <c r="C102" s="11"/>
      <c r="D102" s="12"/>
      <c r="E102" s="12"/>
      <c r="F102" s="13" t="n">
        <f aca="false">IFERROR(D102-E102,0)</f>
        <v>0</v>
      </c>
      <c r="G102" s="14"/>
      <c r="H102" s="14"/>
      <c r="I102" s="11"/>
    </row>
    <row r="103" customFormat="false" ht="19.5" hidden="false" customHeight="true" outlineLevel="0" collapsed="false">
      <c r="A103" s="5"/>
      <c r="B103" s="6"/>
      <c r="C103" s="6"/>
      <c r="D103" s="7"/>
      <c r="E103" s="7"/>
      <c r="F103" s="8" t="n">
        <f aca="false">IFERROR(D103-E103,0)</f>
        <v>0</v>
      </c>
      <c r="G103" s="9"/>
      <c r="H103" s="9"/>
      <c r="I103" s="6"/>
    </row>
    <row r="104" customFormat="false" ht="19.5" hidden="false" customHeight="true" outlineLevel="0" collapsed="false">
      <c r="A104" s="10"/>
      <c r="B104" s="11"/>
      <c r="C104" s="11"/>
      <c r="D104" s="12"/>
      <c r="E104" s="12"/>
      <c r="F104" s="13" t="n">
        <f aca="false">IFERROR(D104-E104,0)</f>
        <v>0</v>
      </c>
      <c r="G104" s="14"/>
      <c r="H104" s="14"/>
      <c r="I104" s="11"/>
    </row>
    <row r="105" customFormat="false" ht="19.5" hidden="false" customHeight="true" outlineLevel="0" collapsed="false">
      <c r="A105" s="5"/>
      <c r="B105" s="6"/>
      <c r="C105" s="6"/>
      <c r="D105" s="7"/>
      <c r="E105" s="7"/>
      <c r="F105" s="8" t="n">
        <f aca="false">IFERROR(D105-E105,0)</f>
        <v>0</v>
      </c>
      <c r="G105" s="9"/>
      <c r="H105" s="9"/>
      <c r="I105" s="6"/>
    </row>
    <row r="106" customFormat="false" ht="19.5" hidden="false" customHeight="true" outlineLevel="0" collapsed="false">
      <c r="A106" s="10"/>
      <c r="B106" s="11"/>
      <c r="C106" s="11"/>
      <c r="D106" s="12"/>
      <c r="E106" s="12"/>
      <c r="F106" s="13" t="n">
        <f aca="false">IFERROR(D106-E106,0)</f>
        <v>0</v>
      </c>
      <c r="G106" s="14"/>
      <c r="H106" s="14"/>
      <c r="I106" s="11"/>
    </row>
    <row r="107" customFormat="false" ht="19.5" hidden="false" customHeight="true" outlineLevel="0" collapsed="false">
      <c r="A107" s="5"/>
      <c r="B107" s="6"/>
      <c r="C107" s="6"/>
      <c r="D107" s="7"/>
      <c r="E107" s="7"/>
      <c r="F107" s="8" t="n">
        <f aca="false">IFERROR(D107-E107,0)</f>
        <v>0</v>
      </c>
      <c r="G107" s="9"/>
      <c r="H107" s="9"/>
      <c r="I107" s="6"/>
    </row>
    <row r="108" customFormat="false" ht="19.5" hidden="false" customHeight="true" outlineLevel="0" collapsed="false">
      <c r="A108" s="10"/>
      <c r="B108" s="11"/>
      <c r="C108" s="11"/>
      <c r="D108" s="12"/>
      <c r="E108" s="12"/>
      <c r="F108" s="13" t="n">
        <f aca="false">IFERROR(D108-E108,0)</f>
        <v>0</v>
      </c>
      <c r="G108" s="14"/>
      <c r="H108" s="14"/>
      <c r="I108" s="11"/>
    </row>
    <row r="109" customFormat="false" ht="19.5" hidden="false" customHeight="true" outlineLevel="0" collapsed="false">
      <c r="A109" s="5"/>
      <c r="B109" s="6"/>
      <c r="C109" s="6"/>
      <c r="D109" s="7"/>
      <c r="E109" s="7"/>
      <c r="F109" s="8" t="n">
        <f aca="false">IFERROR(D109-E109,0)</f>
        <v>0</v>
      </c>
      <c r="G109" s="9"/>
      <c r="H109" s="9"/>
      <c r="I109" s="6"/>
    </row>
    <row r="110" customFormat="false" ht="19.5" hidden="false" customHeight="true" outlineLevel="0" collapsed="false">
      <c r="A110" s="10"/>
      <c r="B110" s="11"/>
      <c r="C110" s="11"/>
      <c r="D110" s="12"/>
      <c r="E110" s="12"/>
      <c r="F110" s="13" t="n">
        <f aca="false">IFERROR(D110-E110,0)</f>
        <v>0</v>
      </c>
      <c r="G110" s="14"/>
      <c r="H110" s="14"/>
      <c r="I110" s="11"/>
    </row>
    <row r="111" customFormat="false" ht="19.5" hidden="false" customHeight="true" outlineLevel="0" collapsed="false">
      <c r="A111" s="5"/>
      <c r="B111" s="6"/>
      <c r="C111" s="6"/>
      <c r="D111" s="7"/>
      <c r="E111" s="7"/>
      <c r="F111" s="8" t="n">
        <f aca="false">IFERROR(D111-E111,0)</f>
        <v>0</v>
      </c>
      <c r="G111" s="9"/>
      <c r="H111" s="9"/>
      <c r="I111" s="6"/>
    </row>
    <row r="112" customFormat="false" ht="19.5" hidden="false" customHeight="true" outlineLevel="0" collapsed="false">
      <c r="A112" s="10"/>
      <c r="B112" s="11"/>
      <c r="C112" s="11"/>
      <c r="D112" s="12"/>
      <c r="E112" s="12"/>
      <c r="F112" s="13" t="n">
        <f aca="false">IFERROR(D112-E112,0)</f>
        <v>0</v>
      </c>
      <c r="G112" s="14"/>
      <c r="H112" s="14"/>
      <c r="I112" s="11"/>
    </row>
    <row r="113" customFormat="false" ht="19.5" hidden="false" customHeight="true" outlineLevel="0" collapsed="false">
      <c r="A113" s="5"/>
      <c r="B113" s="6"/>
      <c r="C113" s="6"/>
      <c r="D113" s="7"/>
      <c r="E113" s="7"/>
      <c r="F113" s="8" t="n">
        <f aca="false">IFERROR(D113-E113,0)</f>
        <v>0</v>
      </c>
      <c r="G113" s="9"/>
      <c r="H113" s="9"/>
      <c r="I113" s="6"/>
    </row>
    <row r="114" customFormat="false" ht="19.5" hidden="false" customHeight="true" outlineLevel="0" collapsed="false">
      <c r="A114" s="10"/>
      <c r="B114" s="11"/>
      <c r="C114" s="11"/>
      <c r="D114" s="12"/>
      <c r="E114" s="12"/>
      <c r="F114" s="13" t="n">
        <f aca="false">IFERROR(D114-E114,0)</f>
        <v>0</v>
      </c>
      <c r="G114" s="14"/>
      <c r="H114" s="14"/>
      <c r="I114" s="11"/>
    </row>
    <row r="115" customFormat="false" ht="19.5" hidden="false" customHeight="true" outlineLevel="0" collapsed="false">
      <c r="A115" s="5"/>
      <c r="B115" s="6"/>
      <c r="C115" s="6"/>
      <c r="D115" s="7"/>
      <c r="E115" s="7"/>
      <c r="F115" s="8" t="n">
        <f aca="false">IFERROR(D115-E115,0)</f>
        <v>0</v>
      </c>
      <c r="G115" s="9"/>
      <c r="H115" s="9"/>
      <c r="I115" s="6"/>
    </row>
    <row r="116" customFormat="false" ht="19.5" hidden="false" customHeight="true" outlineLevel="0" collapsed="false">
      <c r="A116" s="10"/>
      <c r="B116" s="11"/>
      <c r="C116" s="11"/>
      <c r="D116" s="12"/>
      <c r="E116" s="12"/>
      <c r="F116" s="13" t="n">
        <f aca="false">IFERROR(D116-E116,0)</f>
        <v>0</v>
      </c>
      <c r="G116" s="14"/>
      <c r="H116" s="14"/>
      <c r="I116" s="11"/>
    </row>
    <row r="117" customFormat="false" ht="19.5" hidden="false" customHeight="true" outlineLevel="0" collapsed="false">
      <c r="A117" s="5"/>
      <c r="B117" s="6"/>
      <c r="C117" s="6"/>
      <c r="D117" s="7"/>
      <c r="E117" s="7"/>
      <c r="F117" s="8" t="n">
        <f aca="false">IFERROR(D117-E117,0)</f>
        <v>0</v>
      </c>
      <c r="G117" s="9"/>
      <c r="H117" s="9"/>
      <c r="I117" s="6"/>
    </row>
    <row r="118" customFormat="false" ht="19.5" hidden="false" customHeight="true" outlineLevel="0" collapsed="false">
      <c r="A118" s="10"/>
      <c r="B118" s="11"/>
      <c r="C118" s="11"/>
      <c r="D118" s="12"/>
      <c r="E118" s="12"/>
      <c r="F118" s="13" t="n">
        <f aca="false">IFERROR(D118-E118,0)</f>
        <v>0</v>
      </c>
      <c r="G118" s="14"/>
      <c r="H118" s="14"/>
      <c r="I118" s="11"/>
    </row>
    <row r="119" customFormat="false" ht="19.5" hidden="false" customHeight="true" outlineLevel="0" collapsed="false">
      <c r="A119" s="5"/>
      <c r="B119" s="6"/>
      <c r="C119" s="6"/>
      <c r="D119" s="7"/>
      <c r="E119" s="7"/>
      <c r="F119" s="8" t="n">
        <f aca="false">IFERROR(D119-E119,0)</f>
        <v>0</v>
      </c>
      <c r="G119" s="9"/>
      <c r="H119" s="9"/>
      <c r="I119" s="6"/>
    </row>
    <row r="120" customFormat="false" ht="19.5" hidden="false" customHeight="true" outlineLevel="0" collapsed="false">
      <c r="A120" s="10"/>
      <c r="B120" s="11"/>
      <c r="C120" s="11"/>
      <c r="D120" s="12"/>
      <c r="E120" s="12"/>
      <c r="F120" s="13" t="n">
        <f aca="false">IFERROR(D120-E120,0)</f>
        <v>0</v>
      </c>
      <c r="G120" s="14"/>
      <c r="H120" s="14"/>
      <c r="I120" s="11"/>
    </row>
    <row r="121" customFormat="false" ht="19.5" hidden="false" customHeight="true" outlineLevel="0" collapsed="false">
      <c r="A121" s="5"/>
      <c r="B121" s="6"/>
      <c r="C121" s="6"/>
      <c r="D121" s="7"/>
      <c r="E121" s="7"/>
      <c r="F121" s="8" t="n">
        <f aca="false">IFERROR(D121-E121,0)</f>
        <v>0</v>
      </c>
      <c r="G121" s="9"/>
      <c r="H121" s="9"/>
      <c r="I121" s="6"/>
    </row>
    <row r="122" customFormat="false" ht="19.5" hidden="false" customHeight="true" outlineLevel="0" collapsed="false">
      <c r="A122" s="10"/>
      <c r="B122" s="11"/>
      <c r="C122" s="11"/>
      <c r="D122" s="12"/>
      <c r="E122" s="12"/>
      <c r="F122" s="13" t="n">
        <f aca="false">IFERROR(D122-E122,0)</f>
        <v>0</v>
      </c>
      <c r="G122" s="14"/>
      <c r="H122" s="14"/>
      <c r="I122" s="11"/>
    </row>
    <row r="123" customFormat="false" ht="19.5" hidden="false" customHeight="true" outlineLevel="0" collapsed="false">
      <c r="A123" s="5"/>
      <c r="B123" s="6"/>
      <c r="C123" s="6"/>
      <c r="D123" s="7"/>
      <c r="E123" s="7"/>
      <c r="F123" s="8" t="n">
        <f aca="false">IFERROR(D123-E123,0)</f>
        <v>0</v>
      </c>
      <c r="G123" s="9"/>
      <c r="H123" s="9"/>
      <c r="I123" s="6"/>
    </row>
    <row r="124" customFormat="false" ht="19.5" hidden="false" customHeight="true" outlineLevel="0" collapsed="false">
      <c r="A124" s="10"/>
      <c r="B124" s="11"/>
      <c r="C124" s="11"/>
      <c r="D124" s="12"/>
      <c r="E124" s="12"/>
      <c r="F124" s="13" t="n">
        <f aca="false">IFERROR(D124-E124,0)</f>
        <v>0</v>
      </c>
      <c r="G124" s="14"/>
      <c r="H124" s="14"/>
      <c r="I124" s="11"/>
    </row>
    <row r="125" customFormat="false" ht="19.5" hidden="false" customHeight="true" outlineLevel="0" collapsed="false">
      <c r="A125" s="5"/>
      <c r="B125" s="6"/>
      <c r="C125" s="6"/>
      <c r="D125" s="7"/>
      <c r="E125" s="7"/>
      <c r="F125" s="8" t="n">
        <f aca="false">IFERROR(D125-E125,0)</f>
        <v>0</v>
      </c>
      <c r="G125" s="9"/>
      <c r="H125" s="9"/>
      <c r="I125" s="6"/>
    </row>
    <row r="126" customFormat="false" ht="19.5" hidden="false" customHeight="true" outlineLevel="0" collapsed="false">
      <c r="A126" s="10"/>
      <c r="B126" s="11"/>
      <c r="C126" s="11"/>
      <c r="D126" s="12"/>
      <c r="E126" s="12"/>
      <c r="F126" s="13" t="n">
        <f aca="false">IFERROR(D126-E126,0)</f>
        <v>0</v>
      </c>
      <c r="G126" s="14"/>
      <c r="H126" s="14"/>
      <c r="I126" s="11"/>
    </row>
    <row r="127" customFormat="false" ht="19.5" hidden="false" customHeight="true" outlineLevel="0" collapsed="false">
      <c r="A127" s="5"/>
      <c r="B127" s="6"/>
      <c r="C127" s="6"/>
      <c r="D127" s="7"/>
      <c r="E127" s="7"/>
      <c r="F127" s="8" t="n">
        <f aca="false">IFERROR(D127-E127,0)</f>
        <v>0</v>
      </c>
      <c r="G127" s="9"/>
      <c r="H127" s="9"/>
      <c r="I127" s="6"/>
    </row>
    <row r="128" customFormat="false" ht="19.5" hidden="false" customHeight="true" outlineLevel="0" collapsed="false">
      <c r="A128" s="10"/>
      <c r="B128" s="11"/>
      <c r="C128" s="11"/>
      <c r="D128" s="12"/>
      <c r="E128" s="12"/>
      <c r="F128" s="13" t="n">
        <f aca="false">IFERROR(D128-E128,0)</f>
        <v>0</v>
      </c>
      <c r="G128" s="14"/>
      <c r="H128" s="14"/>
      <c r="I128" s="11"/>
    </row>
    <row r="129" customFormat="false" ht="19.5" hidden="false" customHeight="true" outlineLevel="0" collapsed="false">
      <c r="A129" s="5"/>
      <c r="B129" s="6"/>
      <c r="C129" s="6"/>
      <c r="D129" s="7"/>
      <c r="E129" s="7"/>
      <c r="F129" s="8" t="n">
        <f aca="false">IFERROR(D129-E129,0)</f>
        <v>0</v>
      </c>
      <c r="G129" s="9"/>
      <c r="H129" s="9"/>
      <c r="I129" s="6"/>
    </row>
    <row r="130" customFormat="false" ht="19.5" hidden="false" customHeight="true" outlineLevel="0" collapsed="false">
      <c r="A130" s="10"/>
      <c r="B130" s="11"/>
      <c r="C130" s="11"/>
      <c r="D130" s="12"/>
      <c r="E130" s="12"/>
      <c r="F130" s="13" t="n">
        <f aca="false">IFERROR(D130-E130,0)</f>
        <v>0</v>
      </c>
      <c r="G130" s="14"/>
      <c r="H130" s="14"/>
      <c r="I130" s="11"/>
    </row>
    <row r="131" customFormat="false" ht="19.5" hidden="false" customHeight="true" outlineLevel="0" collapsed="false">
      <c r="A131" s="5"/>
      <c r="B131" s="6"/>
      <c r="C131" s="6"/>
      <c r="D131" s="7"/>
      <c r="E131" s="7"/>
      <c r="F131" s="8" t="n">
        <f aca="false">IFERROR(D131-E131,0)</f>
        <v>0</v>
      </c>
      <c r="G131" s="9"/>
      <c r="H131" s="9"/>
      <c r="I131" s="6"/>
    </row>
    <row r="132" customFormat="false" ht="19.5" hidden="false" customHeight="true" outlineLevel="0" collapsed="false">
      <c r="A132" s="10"/>
      <c r="B132" s="11"/>
      <c r="C132" s="11"/>
      <c r="D132" s="12"/>
      <c r="E132" s="12"/>
      <c r="F132" s="13" t="n">
        <f aca="false">IFERROR(D132-E132,0)</f>
        <v>0</v>
      </c>
      <c r="G132" s="14"/>
      <c r="H132" s="14"/>
      <c r="I132" s="11"/>
    </row>
    <row r="133" customFormat="false" ht="19.5" hidden="false" customHeight="true" outlineLevel="0" collapsed="false">
      <c r="A133" s="5"/>
      <c r="B133" s="6"/>
      <c r="C133" s="6"/>
      <c r="D133" s="7"/>
      <c r="E133" s="7"/>
      <c r="F133" s="8" t="n">
        <f aca="false">IFERROR(D133-E133,0)</f>
        <v>0</v>
      </c>
      <c r="G133" s="9"/>
      <c r="H133" s="9"/>
      <c r="I133" s="6"/>
    </row>
    <row r="134" customFormat="false" ht="19.5" hidden="false" customHeight="true" outlineLevel="0" collapsed="false">
      <c r="A134" s="10"/>
      <c r="B134" s="11"/>
      <c r="C134" s="11"/>
      <c r="D134" s="12"/>
      <c r="E134" s="12"/>
      <c r="F134" s="13" t="n">
        <f aca="false">IFERROR(D134-E134,0)</f>
        <v>0</v>
      </c>
      <c r="G134" s="14"/>
      <c r="H134" s="14"/>
      <c r="I134" s="11"/>
    </row>
    <row r="135" customFormat="false" ht="19.5" hidden="false" customHeight="true" outlineLevel="0" collapsed="false">
      <c r="A135" s="5"/>
      <c r="B135" s="6"/>
      <c r="C135" s="6"/>
      <c r="D135" s="7"/>
      <c r="E135" s="7"/>
      <c r="F135" s="8" t="n">
        <f aca="false">IFERROR(D135-E135,0)</f>
        <v>0</v>
      </c>
      <c r="G135" s="9"/>
      <c r="H135" s="9"/>
      <c r="I135" s="6"/>
    </row>
    <row r="136" customFormat="false" ht="19.5" hidden="false" customHeight="true" outlineLevel="0" collapsed="false">
      <c r="A136" s="10"/>
      <c r="B136" s="11"/>
      <c r="C136" s="11"/>
      <c r="D136" s="12"/>
      <c r="E136" s="12"/>
      <c r="F136" s="13" t="n">
        <f aca="false">IFERROR(D136-E136,0)</f>
        <v>0</v>
      </c>
      <c r="G136" s="14"/>
      <c r="H136" s="14"/>
      <c r="I136" s="11"/>
    </row>
    <row r="137" customFormat="false" ht="19.5" hidden="false" customHeight="true" outlineLevel="0" collapsed="false">
      <c r="A137" s="5"/>
      <c r="B137" s="6"/>
      <c r="C137" s="6"/>
      <c r="D137" s="7"/>
      <c r="E137" s="7"/>
      <c r="F137" s="8" t="n">
        <f aca="false">IFERROR(D137-E137,0)</f>
        <v>0</v>
      </c>
      <c r="G137" s="9"/>
      <c r="H137" s="9"/>
      <c r="I137" s="6"/>
    </row>
    <row r="138" customFormat="false" ht="19.5" hidden="false" customHeight="true" outlineLevel="0" collapsed="false">
      <c r="A138" s="10"/>
      <c r="B138" s="11"/>
      <c r="C138" s="11"/>
      <c r="D138" s="12"/>
      <c r="E138" s="12"/>
      <c r="F138" s="13" t="n">
        <f aca="false">IFERROR(D138-E138,0)</f>
        <v>0</v>
      </c>
      <c r="G138" s="14"/>
      <c r="H138" s="14"/>
      <c r="I138" s="11"/>
    </row>
    <row r="139" customFormat="false" ht="19.5" hidden="false" customHeight="true" outlineLevel="0" collapsed="false">
      <c r="A139" s="5"/>
      <c r="B139" s="6"/>
      <c r="C139" s="6"/>
      <c r="D139" s="7"/>
      <c r="E139" s="7"/>
      <c r="F139" s="8" t="n">
        <f aca="false">IFERROR(D139-E139,0)</f>
        <v>0</v>
      </c>
      <c r="G139" s="9"/>
      <c r="H139" s="9"/>
      <c r="I139" s="6"/>
    </row>
    <row r="140" customFormat="false" ht="19.5" hidden="false" customHeight="true" outlineLevel="0" collapsed="false">
      <c r="A140" s="10"/>
      <c r="B140" s="11"/>
      <c r="C140" s="11"/>
      <c r="D140" s="12"/>
      <c r="E140" s="12"/>
      <c r="F140" s="13" t="n">
        <f aca="false">IFERROR(D140-E140,0)</f>
        <v>0</v>
      </c>
      <c r="G140" s="14"/>
      <c r="H140" s="14"/>
      <c r="I140" s="11"/>
    </row>
    <row r="141" customFormat="false" ht="19.5" hidden="false" customHeight="true" outlineLevel="0" collapsed="false">
      <c r="A141" s="5"/>
      <c r="B141" s="6"/>
      <c r="C141" s="6"/>
      <c r="D141" s="7"/>
      <c r="E141" s="7"/>
      <c r="F141" s="8" t="n">
        <f aca="false">IFERROR(D141-E141,0)</f>
        <v>0</v>
      </c>
      <c r="G141" s="9"/>
      <c r="H141" s="9"/>
      <c r="I141" s="6"/>
    </row>
    <row r="142" customFormat="false" ht="19.5" hidden="false" customHeight="true" outlineLevel="0" collapsed="false">
      <c r="A142" s="10"/>
      <c r="B142" s="11"/>
      <c r="C142" s="11"/>
      <c r="D142" s="12"/>
      <c r="E142" s="12"/>
      <c r="F142" s="13" t="n">
        <f aca="false">IFERROR(D142-E142,0)</f>
        <v>0</v>
      </c>
      <c r="G142" s="14"/>
      <c r="H142" s="14"/>
      <c r="I142" s="11"/>
    </row>
    <row r="143" customFormat="false" ht="19.5" hidden="false" customHeight="true" outlineLevel="0" collapsed="false">
      <c r="A143" s="5"/>
      <c r="B143" s="6"/>
      <c r="C143" s="6"/>
      <c r="D143" s="7"/>
      <c r="E143" s="7"/>
      <c r="F143" s="8" t="n">
        <f aca="false">IFERROR(D143-E143,0)</f>
        <v>0</v>
      </c>
      <c r="G143" s="9"/>
      <c r="H143" s="9"/>
      <c r="I143" s="6"/>
    </row>
    <row r="144" customFormat="false" ht="19.5" hidden="false" customHeight="true" outlineLevel="0" collapsed="false">
      <c r="A144" s="10"/>
      <c r="B144" s="11"/>
      <c r="C144" s="11"/>
      <c r="D144" s="12"/>
      <c r="E144" s="12"/>
      <c r="F144" s="13" t="n">
        <f aca="false">IFERROR(D144-E144,0)</f>
        <v>0</v>
      </c>
      <c r="G144" s="14"/>
      <c r="H144" s="14"/>
      <c r="I144" s="11"/>
    </row>
    <row r="145" customFormat="false" ht="19.5" hidden="false" customHeight="true" outlineLevel="0" collapsed="false">
      <c r="A145" s="5"/>
      <c r="B145" s="6"/>
      <c r="C145" s="6"/>
      <c r="D145" s="7"/>
      <c r="E145" s="7"/>
      <c r="F145" s="8" t="n">
        <f aca="false">IFERROR(D145-E145,0)</f>
        <v>0</v>
      </c>
      <c r="G145" s="9"/>
      <c r="H145" s="9"/>
      <c r="I145" s="6"/>
    </row>
    <row r="146" customFormat="false" ht="19.5" hidden="false" customHeight="true" outlineLevel="0" collapsed="false">
      <c r="A146" s="10"/>
      <c r="B146" s="11"/>
      <c r="C146" s="11"/>
      <c r="D146" s="12"/>
      <c r="E146" s="12"/>
      <c r="F146" s="13" t="n">
        <f aca="false">IFERROR(D146-E146,0)</f>
        <v>0</v>
      </c>
      <c r="G146" s="14"/>
      <c r="H146" s="14"/>
      <c r="I146" s="11"/>
    </row>
    <row r="147" customFormat="false" ht="19.5" hidden="false" customHeight="true" outlineLevel="0" collapsed="false">
      <c r="A147" s="5"/>
      <c r="B147" s="6"/>
      <c r="C147" s="6"/>
      <c r="D147" s="7"/>
      <c r="E147" s="7"/>
      <c r="F147" s="8" t="n">
        <f aca="false">IFERROR(D147-E147,0)</f>
        <v>0</v>
      </c>
      <c r="G147" s="9"/>
      <c r="H147" s="9"/>
      <c r="I147" s="6"/>
    </row>
    <row r="148" customFormat="false" ht="19.5" hidden="false" customHeight="true" outlineLevel="0" collapsed="false">
      <c r="A148" s="10"/>
      <c r="B148" s="11"/>
      <c r="C148" s="11"/>
      <c r="D148" s="12"/>
      <c r="E148" s="12"/>
      <c r="F148" s="13" t="n">
        <f aca="false">IFERROR(D148-E148,0)</f>
        <v>0</v>
      </c>
      <c r="G148" s="14"/>
      <c r="H148" s="14"/>
      <c r="I148" s="11"/>
    </row>
    <row r="149" customFormat="false" ht="19.5" hidden="false" customHeight="true" outlineLevel="0" collapsed="false">
      <c r="A149" s="5"/>
      <c r="B149" s="6"/>
      <c r="C149" s="6"/>
      <c r="D149" s="7"/>
      <c r="E149" s="7"/>
      <c r="F149" s="8" t="n">
        <f aca="false">IFERROR(D149-E149,0)</f>
        <v>0</v>
      </c>
      <c r="G149" s="9"/>
      <c r="H149" s="9"/>
      <c r="I149" s="6"/>
    </row>
    <row r="150" customFormat="false" ht="19.5" hidden="false" customHeight="true" outlineLevel="0" collapsed="false">
      <c r="A150" s="10"/>
      <c r="B150" s="11"/>
      <c r="C150" s="11"/>
      <c r="D150" s="12"/>
      <c r="E150" s="12"/>
      <c r="F150" s="13" t="n">
        <f aca="false">IFERROR(D150-E150,0)</f>
        <v>0</v>
      </c>
      <c r="G150" s="14"/>
      <c r="H150" s="14"/>
      <c r="I150" s="11"/>
    </row>
    <row r="151" customFormat="false" ht="19.5" hidden="false" customHeight="true" outlineLevel="0" collapsed="false">
      <c r="A151" s="5"/>
      <c r="B151" s="6"/>
      <c r="C151" s="6"/>
      <c r="D151" s="7"/>
      <c r="E151" s="7"/>
      <c r="F151" s="8" t="n">
        <f aca="false">IFERROR(D151-E151,0)</f>
        <v>0</v>
      </c>
      <c r="G151" s="9"/>
      <c r="H151" s="9"/>
      <c r="I151" s="6"/>
    </row>
    <row r="152" customFormat="false" ht="19.5" hidden="false" customHeight="true" outlineLevel="0" collapsed="false">
      <c r="A152" s="10"/>
      <c r="B152" s="11"/>
      <c r="C152" s="11"/>
      <c r="D152" s="12"/>
      <c r="E152" s="12"/>
      <c r="F152" s="13" t="n">
        <f aca="false">IFERROR(D152-E152,0)</f>
        <v>0</v>
      </c>
      <c r="G152" s="14"/>
      <c r="H152" s="14"/>
      <c r="I152" s="11"/>
    </row>
    <row r="153" customFormat="false" ht="19.5" hidden="false" customHeight="true" outlineLevel="0" collapsed="false">
      <c r="A153" s="5"/>
      <c r="B153" s="6"/>
      <c r="C153" s="6"/>
      <c r="D153" s="7"/>
      <c r="E153" s="7"/>
      <c r="F153" s="8" t="n">
        <f aca="false">IFERROR(D153-E153,0)</f>
        <v>0</v>
      </c>
      <c r="G153" s="9"/>
      <c r="H153" s="9"/>
      <c r="I153" s="6"/>
    </row>
    <row r="154" customFormat="false" ht="19.5" hidden="false" customHeight="true" outlineLevel="0" collapsed="false">
      <c r="A154" s="10"/>
      <c r="B154" s="11"/>
      <c r="C154" s="11"/>
      <c r="D154" s="12"/>
      <c r="E154" s="12"/>
      <c r="F154" s="13" t="n">
        <f aca="false">IFERROR(D154-E154,0)</f>
        <v>0</v>
      </c>
      <c r="G154" s="14"/>
      <c r="H154" s="14"/>
      <c r="I154" s="11"/>
    </row>
    <row r="155" customFormat="false" ht="19.5" hidden="false" customHeight="true" outlineLevel="0" collapsed="false">
      <c r="A155" s="5"/>
      <c r="B155" s="6"/>
      <c r="C155" s="6"/>
      <c r="D155" s="7"/>
      <c r="E155" s="7"/>
      <c r="F155" s="8" t="n">
        <f aca="false">IFERROR(D155-E155,0)</f>
        <v>0</v>
      </c>
      <c r="G155" s="9"/>
      <c r="H155" s="9"/>
      <c r="I155" s="6"/>
    </row>
    <row r="156" customFormat="false" ht="19.5" hidden="false" customHeight="true" outlineLevel="0" collapsed="false">
      <c r="A156" s="10"/>
      <c r="B156" s="11"/>
      <c r="C156" s="11"/>
      <c r="D156" s="12"/>
      <c r="E156" s="12"/>
      <c r="F156" s="13" t="n">
        <f aca="false">IFERROR(D156-E156,0)</f>
        <v>0</v>
      </c>
      <c r="G156" s="14"/>
      <c r="H156" s="14"/>
      <c r="I156" s="11"/>
    </row>
    <row r="157" customFormat="false" ht="19.5" hidden="false" customHeight="true" outlineLevel="0" collapsed="false">
      <c r="A157" s="5"/>
      <c r="B157" s="6"/>
      <c r="C157" s="6"/>
      <c r="D157" s="7"/>
      <c r="E157" s="7"/>
      <c r="F157" s="8" t="n">
        <f aca="false">IFERROR(D157-E157,0)</f>
        <v>0</v>
      </c>
      <c r="G157" s="9"/>
      <c r="H157" s="9"/>
      <c r="I157" s="6"/>
    </row>
    <row r="158" customFormat="false" ht="19.5" hidden="false" customHeight="true" outlineLevel="0" collapsed="false">
      <c r="A158" s="10"/>
      <c r="B158" s="11"/>
      <c r="C158" s="11"/>
      <c r="D158" s="12"/>
      <c r="E158" s="12"/>
      <c r="F158" s="13" t="n">
        <f aca="false">IFERROR(D158-E158,0)</f>
        <v>0</v>
      </c>
      <c r="G158" s="14"/>
      <c r="H158" s="14"/>
      <c r="I158" s="11"/>
    </row>
    <row r="159" customFormat="false" ht="19.5" hidden="false" customHeight="true" outlineLevel="0" collapsed="false">
      <c r="A159" s="5"/>
      <c r="B159" s="6"/>
      <c r="C159" s="6"/>
      <c r="D159" s="7"/>
      <c r="E159" s="7"/>
      <c r="F159" s="8" t="n">
        <f aca="false">IFERROR(D159-E159,0)</f>
        <v>0</v>
      </c>
      <c r="G159" s="9"/>
      <c r="H159" s="9"/>
      <c r="I159" s="6"/>
    </row>
    <row r="160" customFormat="false" ht="19.5" hidden="false" customHeight="true" outlineLevel="0" collapsed="false">
      <c r="A160" s="10"/>
      <c r="B160" s="11"/>
      <c r="C160" s="11"/>
      <c r="D160" s="12"/>
      <c r="E160" s="12"/>
      <c r="F160" s="13" t="n">
        <f aca="false">IFERROR(D160-E160,0)</f>
        <v>0</v>
      </c>
      <c r="G160" s="14"/>
      <c r="H160" s="14"/>
      <c r="I160" s="11"/>
    </row>
    <row r="161" customFormat="false" ht="19.5" hidden="false" customHeight="true" outlineLevel="0" collapsed="false">
      <c r="A161" s="5"/>
      <c r="B161" s="6"/>
      <c r="C161" s="6"/>
      <c r="D161" s="7"/>
      <c r="E161" s="7"/>
      <c r="F161" s="8" t="n">
        <f aca="false">IFERROR(D161-E161,0)</f>
        <v>0</v>
      </c>
      <c r="G161" s="9"/>
      <c r="H161" s="9"/>
      <c r="I161" s="6"/>
    </row>
    <row r="162" customFormat="false" ht="19.5" hidden="false" customHeight="true" outlineLevel="0" collapsed="false">
      <c r="A162" s="10"/>
      <c r="B162" s="11"/>
      <c r="C162" s="11"/>
      <c r="D162" s="12"/>
      <c r="E162" s="12"/>
      <c r="F162" s="13" t="n">
        <f aca="false">IFERROR(D162-E162,0)</f>
        <v>0</v>
      </c>
      <c r="G162" s="14"/>
      <c r="H162" s="14"/>
      <c r="I162" s="11"/>
    </row>
    <row r="163" customFormat="false" ht="19.5" hidden="false" customHeight="true" outlineLevel="0" collapsed="false">
      <c r="A163" s="5"/>
      <c r="B163" s="6"/>
      <c r="C163" s="6"/>
      <c r="D163" s="7"/>
      <c r="E163" s="7"/>
      <c r="F163" s="8" t="n">
        <f aca="false">IFERROR(D163-E163,0)</f>
        <v>0</v>
      </c>
      <c r="G163" s="9"/>
      <c r="H163" s="9"/>
      <c r="I163" s="6"/>
    </row>
    <row r="164" customFormat="false" ht="19.5" hidden="false" customHeight="true" outlineLevel="0" collapsed="false">
      <c r="A164" s="10"/>
      <c r="B164" s="11"/>
      <c r="C164" s="11"/>
      <c r="D164" s="12"/>
      <c r="E164" s="12"/>
      <c r="F164" s="13" t="n">
        <f aca="false">IFERROR(D164-E164,0)</f>
        <v>0</v>
      </c>
      <c r="G164" s="14"/>
      <c r="H164" s="14"/>
      <c r="I164" s="11"/>
    </row>
    <row r="165" customFormat="false" ht="19.5" hidden="false" customHeight="true" outlineLevel="0" collapsed="false">
      <c r="A165" s="5"/>
      <c r="B165" s="6"/>
      <c r="C165" s="6"/>
      <c r="D165" s="7"/>
      <c r="E165" s="7"/>
      <c r="F165" s="8" t="n">
        <f aca="false">IFERROR(D165-E165,0)</f>
        <v>0</v>
      </c>
      <c r="G165" s="9"/>
      <c r="H165" s="9"/>
      <c r="I165" s="6"/>
    </row>
    <row r="166" customFormat="false" ht="19.5" hidden="false" customHeight="true" outlineLevel="0" collapsed="false">
      <c r="A166" s="10"/>
      <c r="B166" s="11"/>
      <c r="C166" s="11"/>
      <c r="D166" s="12"/>
      <c r="E166" s="12"/>
      <c r="F166" s="13" t="n">
        <f aca="false">IFERROR(D166-E166,0)</f>
        <v>0</v>
      </c>
      <c r="G166" s="14"/>
      <c r="H166" s="14"/>
      <c r="I166" s="11"/>
    </row>
    <row r="167" customFormat="false" ht="19.5" hidden="false" customHeight="true" outlineLevel="0" collapsed="false">
      <c r="A167" s="5"/>
      <c r="B167" s="6"/>
      <c r="C167" s="6"/>
      <c r="D167" s="7"/>
      <c r="E167" s="7"/>
      <c r="F167" s="8" t="n">
        <f aca="false">IFERROR(D167-E167,0)</f>
        <v>0</v>
      </c>
      <c r="G167" s="9"/>
      <c r="H167" s="9"/>
      <c r="I167" s="6"/>
    </row>
    <row r="168" customFormat="false" ht="19.5" hidden="false" customHeight="true" outlineLevel="0" collapsed="false">
      <c r="A168" s="10"/>
      <c r="B168" s="11"/>
      <c r="C168" s="11"/>
      <c r="D168" s="12"/>
      <c r="E168" s="12"/>
      <c r="F168" s="13" t="n">
        <f aca="false">IFERROR(D168-E168,0)</f>
        <v>0</v>
      </c>
      <c r="G168" s="14"/>
      <c r="H168" s="14"/>
      <c r="I168" s="11"/>
    </row>
    <row r="169" customFormat="false" ht="19.5" hidden="false" customHeight="true" outlineLevel="0" collapsed="false">
      <c r="A169" s="5"/>
      <c r="B169" s="6"/>
      <c r="C169" s="6"/>
      <c r="D169" s="7"/>
      <c r="E169" s="7"/>
      <c r="F169" s="8" t="n">
        <f aca="false">IFERROR(D169-E169,0)</f>
        <v>0</v>
      </c>
      <c r="G169" s="9"/>
      <c r="H169" s="9"/>
      <c r="I169" s="6"/>
    </row>
    <row r="170" customFormat="false" ht="19.5" hidden="false" customHeight="true" outlineLevel="0" collapsed="false">
      <c r="A170" s="10"/>
      <c r="B170" s="11"/>
      <c r="C170" s="11"/>
      <c r="D170" s="12"/>
      <c r="E170" s="12"/>
      <c r="F170" s="13" t="n">
        <f aca="false">IFERROR(D170-E170,0)</f>
        <v>0</v>
      </c>
      <c r="G170" s="14"/>
      <c r="H170" s="14"/>
      <c r="I170" s="11"/>
    </row>
    <row r="171" customFormat="false" ht="19.5" hidden="false" customHeight="true" outlineLevel="0" collapsed="false">
      <c r="A171" s="5"/>
      <c r="B171" s="6"/>
      <c r="C171" s="6"/>
      <c r="D171" s="7"/>
      <c r="E171" s="7"/>
      <c r="F171" s="8" t="n">
        <f aca="false">IFERROR(D171-E171,0)</f>
        <v>0</v>
      </c>
      <c r="G171" s="9"/>
      <c r="H171" s="9"/>
      <c r="I171" s="6"/>
    </row>
    <row r="172" customFormat="false" ht="19.5" hidden="false" customHeight="true" outlineLevel="0" collapsed="false">
      <c r="A172" s="10"/>
      <c r="B172" s="11"/>
      <c r="C172" s="11"/>
      <c r="D172" s="12"/>
      <c r="E172" s="12"/>
      <c r="F172" s="13" t="n">
        <f aca="false">IFERROR(D172-E172,0)</f>
        <v>0</v>
      </c>
      <c r="G172" s="14"/>
      <c r="H172" s="14"/>
      <c r="I172" s="11"/>
    </row>
    <row r="173" customFormat="false" ht="19.5" hidden="false" customHeight="true" outlineLevel="0" collapsed="false">
      <c r="A173" s="5"/>
      <c r="B173" s="6"/>
      <c r="C173" s="6"/>
      <c r="D173" s="7"/>
      <c r="E173" s="7"/>
      <c r="F173" s="8" t="n">
        <f aca="false">IFERROR(D173-E173,0)</f>
        <v>0</v>
      </c>
      <c r="G173" s="9"/>
      <c r="H173" s="9"/>
      <c r="I173" s="6"/>
    </row>
    <row r="174" customFormat="false" ht="19.5" hidden="false" customHeight="true" outlineLevel="0" collapsed="false">
      <c r="A174" s="10"/>
      <c r="B174" s="11"/>
      <c r="C174" s="11"/>
      <c r="D174" s="12"/>
      <c r="E174" s="12"/>
      <c r="F174" s="13" t="n">
        <f aca="false">IFERROR(D174-E174,0)</f>
        <v>0</v>
      </c>
      <c r="G174" s="14"/>
      <c r="H174" s="14"/>
      <c r="I174" s="11"/>
    </row>
    <row r="175" customFormat="false" ht="19.5" hidden="false" customHeight="true" outlineLevel="0" collapsed="false">
      <c r="A175" s="5"/>
      <c r="B175" s="6"/>
      <c r="C175" s="6"/>
      <c r="D175" s="7"/>
      <c r="E175" s="7"/>
      <c r="F175" s="8" t="n">
        <f aca="false">IFERROR(D175-E175,0)</f>
        <v>0</v>
      </c>
      <c r="G175" s="9"/>
      <c r="H175" s="9"/>
      <c r="I175" s="6"/>
    </row>
    <row r="176" customFormat="false" ht="19.5" hidden="false" customHeight="true" outlineLevel="0" collapsed="false">
      <c r="A176" s="10"/>
      <c r="B176" s="11"/>
      <c r="C176" s="11"/>
      <c r="D176" s="12"/>
      <c r="E176" s="12"/>
      <c r="F176" s="13" t="n">
        <f aca="false">IFERROR(D176-E176,0)</f>
        <v>0</v>
      </c>
      <c r="G176" s="14"/>
      <c r="H176" s="14"/>
      <c r="I176" s="11"/>
    </row>
    <row r="177" customFormat="false" ht="19.5" hidden="false" customHeight="true" outlineLevel="0" collapsed="false">
      <c r="A177" s="5"/>
      <c r="B177" s="6"/>
      <c r="C177" s="6"/>
      <c r="D177" s="7"/>
      <c r="E177" s="7"/>
      <c r="F177" s="8" t="n">
        <f aca="false">IFERROR(D177-E177,0)</f>
        <v>0</v>
      </c>
      <c r="G177" s="9"/>
      <c r="H177" s="9"/>
      <c r="I177" s="6"/>
    </row>
    <row r="178" customFormat="false" ht="19.5" hidden="false" customHeight="true" outlineLevel="0" collapsed="false">
      <c r="A178" s="10"/>
      <c r="B178" s="11"/>
      <c r="C178" s="11"/>
      <c r="D178" s="12"/>
      <c r="E178" s="12"/>
      <c r="F178" s="13" t="n">
        <f aca="false">IFERROR(D178-E178,0)</f>
        <v>0</v>
      </c>
      <c r="G178" s="14"/>
      <c r="H178" s="14"/>
      <c r="I178" s="11"/>
    </row>
    <row r="179" customFormat="false" ht="19.5" hidden="false" customHeight="true" outlineLevel="0" collapsed="false">
      <c r="A179" s="5"/>
      <c r="B179" s="6"/>
      <c r="C179" s="6"/>
      <c r="D179" s="7"/>
      <c r="E179" s="7"/>
      <c r="F179" s="8" t="n">
        <f aca="false">IFERROR(D179-E179,0)</f>
        <v>0</v>
      </c>
      <c r="G179" s="9"/>
      <c r="H179" s="9"/>
      <c r="I179" s="6"/>
    </row>
    <row r="180" customFormat="false" ht="19.5" hidden="false" customHeight="true" outlineLevel="0" collapsed="false">
      <c r="A180" s="10"/>
      <c r="B180" s="11"/>
      <c r="C180" s="11"/>
      <c r="D180" s="12"/>
      <c r="E180" s="12"/>
      <c r="F180" s="13" t="n">
        <f aca="false">IFERROR(D180-E180,0)</f>
        <v>0</v>
      </c>
      <c r="G180" s="14"/>
      <c r="H180" s="14"/>
      <c r="I180" s="11"/>
    </row>
    <row r="181" customFormat="false" ht="19.5" hidden="false" customHeight="true" outlineLevel="0" collapsed="false">
      <c r="A181" s="5"/>
      <c r="B181" s="6"/>
      <c r="C181" s="6"/>
      <c r="D181" s="7"/>
      <c r="E181" s="7"/>
      <c r="F181" s="8" t="n">
        <f aca="false">IFERROR(D181-E181,0)</f>
        <v>0</v>
      </c>
      <c r="G181" s="9"/>
      <c r="H181" s="9"/>
      <c r="I181" s="6"/>
    </row>
    <row r="182" customFormat="false" ht="19.5" hidden="false" customHeight="true" outlineLevel="0" collapsed="false">
      <c r="A182" s="10"/>
      <c r="B182" s="11"/>
      <c r="C182" s="11"/>
      <c r="D182" s="12"/>
      <c r="E182" s="12"/>
      <c r="F182" s="13" t="n">
        <f aca="false">IFERROR(D182-E182,0)</f>
        <v>0</v>
      </c>
      <c r="G182" s="14"/>
      <c r="H182" s="14"/>
      <c r="I182" s="11"/>
    </row>
    <row r="183" customFormat="false" ht="19.5" hidden="false" customHeight="true" outlineLevel="0" collapsed="false">
      <c r="A183" s="5"/>
      <c r="B183" s="6"/>
      <c r="C183" s="6"/>
      <c r="D183" s="7"/>
      <c r="E183" s="7"/>
      <c r="F183" s="8" t="n">
        <f aca="false">IFERROR(D183-E183,0)</f>
        <v>0</v>
      </c>
      <c r="G183" s="9"/>
      <c r="H183" s="9"/>
      <c r="I183" s="6"/>
    </row>
    <row r="184" customFormat="false" ht="19.5" hidden="false" customHeight="true" outlineLevel="0" collapsed="false">
      <c r="A184" s="10"/>
      <c r="B184" s="11"/>
      <c r="C184" s="11"/>
      <c r="D184" s="12"/>
      <c r="E184" s="12"/>
      <c r="F184" s="13" t="n">
        <f aca="false">IFERROR(D184-E184,0)</f>
        <v>0</v>
      </c>
      <c r="G184" s="14"/>
      <c r="H184" s="14"/>
      <c r="I184" s="11"/>
    </row>
    <row r="185" customFormat="false" ht="19.5" hidden="false" customHeight="true" outlineLevel="0" collapsed="false">
      <c r="A185" s="5"/>
      <c r="B185" s="6"/>
      <c r="C185" s="6"/>
      <c r="D185" s="7"/>
      <c r="E185" s="7"/>
      <c r="F185" s="8" t="n">
        <f aca="false">IFERROR(D185-E185,0)</f>
        <v>0</v>
      </c>
      <c r="G185" s="9"/>
      <c r="H185" s="9"/>
      <c r="I185" s="6"/>
    </row>
    <row r="186" customFormat="false" ht="19.5" hidden="false" customHeight="true" outlineLevel="0" collapsed="false">
      <c r="A186" s="10"/>
      <c r="B186" s="11"/>
      <c r="C186" s="11"/>
      <c r="D186" s="12"/>
      <c r="E186" s="12"/>
      <c r="F186" s="13" t="n">
        <f aca="false">IFERROR(D186-E186,0)</f>
        <v>0</v>
      </c>
      <c r="G186" s="14"/>
      <c r="H186" s="14"/>
      <c r="I186" s="11"/>
    </row>
    <row r="187" customFormat="false" ht="19.5" hidden="false" customHeight="true" outlineLevel="0" collapsed="false">
      <c r="A187" s="5"/>
      <c r="B187" s="6"/>
      <c r="C187" s="6"/>
      <c r="D187" s="7"/>
      <c r="E187" s="7"/>
      <c r="F187" s="8" t="n">
        <f aca="false">IFERROR(D187-E187,0)</f>
        <v>0</v>
      </c>
      <c r="G187" s="9"/>
      <c r="H187" s="9"/>
      <c r="I187" s="6"/>
    </row>
    <row r="188" customFormat="false" ht="19.5" hidden="false" customHeight="true" outlineLevel="0" collapsed="false">
      <c r="A188" s="10"/>
      <c r="B188" s="11"/>
      <c r="C188" s="11"/>
      <c r="D188" s="12"/>
      <c r="E188" s="12"/>
      <c r="F188" s="13" t="n">
        <f aca="false">IFERROR(D188-E188,0)</f>
        <v>0</v>
      </c>
      <c r="G188" s="14"/>
      <c r="H188" s="14"/>
      <c r="I188" s="11"/>
    </row>
    <row r="189" customFormat="false" ht="19.5" hidden="false" customHeight="true" outlineLevel="0" collapsed="false">
      <c r="A189" s="5"/>
      <c r="B189" s="6"/>
      <c r="C189" s="6"/>
      <c r="D189" s="7"/>
      <c r="E189" s="7"/>
      <c r="F189" s="8" t="n">
        <f aca="false">IFERROR(D189-E189,0)</f>
        <v>0</v>
      </c>
      <c r="G189" s="9"/>
      <c r="H189" s="9"/>
      <c r="I189" s="6"/>
    </row>
    <row r="190" customFormat="false" ht="19.5" hidden="false" customHeight="true" outlineLevel="0" collapsed="false">
      <c r="A190" s="10"/>
      <c r="B190" s="11"/>
      <c r="C190" s="11"/>
      <c r="D190" s="12"/>
      <c r="E190" s="12"/>
      <c r="F190" s="13" t="n">
        <f aca="false">IFERROR(D190-E190,0)</f>
        <v>0</v>
      </c>
      <c r="G190" s="14"/>
      <c r="H190" s="14"/>
      <c r="I190" s="11"/>
    </row>
    <row r="191" customFormat="false" ht="19.5" hidden="false" customHeight="true" outlineLevel="0" collapsed="false">
      <c r="A191" s="5"/>
      <c r="B191" s="6"/>
      <c r="C191" s="6"/>
      <c r="D191" s="7"/>
      <c r="E191" s="7"/>
      <c r="F191" s="8" t="n">
        <f aca="false">IFERROR(D191-E191,0)</f>
        <v>0</v>
      </c>
      <c r="G191" s="9"/>
      <c r="H191" s="9"/>
      <c r="I191" s="6"/>
    </row>
    <row r="192" customFormat="false" ht="19.5" hidden="false" customHeight="true" outlineLevel="0" collapsed="false">
      <c r="A192" s="10"/>
      <c r="B192" s="11"/>
      <c r="C192" s="11"/>
      <c r="D192" s="12"/>
      <c r="E192" s="12"/>
      <c r="F192" s="13" t="n">
        <f aca="false">IFERROR(D192-E192,0)</f>
        <v>0</v>
      </c>
      <c r="G192" s="14"/>
      <c r="H192" s="14"/>
      <c r="I192" s="11"/>
    </row>
    <row r="193" customFormat="false" ht="19.5" hidden="false" customHeight="true" outlineLevel="0" collapsed="false">
      <c r="A193" s="5"/>
      <c r="B193" s="6"/>
      <c r="C193" s="6"/>
      <c r="D193" s="7"/>
      <c r="E193" s="7"/>
      <c r="F193" s="8" t="n">
        <f aca="false">IFERROR(D193-E193,0)</f>
        <v>0</v>
      </c>
      <c r="G193" s="9"/>
      <c r="H193" s="9"/>
      <c r="I193" s="6"/>
    </row>
    <row r="194" customFormat="false" ht="19.5" hidden="false" customHeight="true" outlineLevel="0" collapsed="false">
      <c r="A194" s="10"/>
      <c r="B194" s="11"/>
      <c r="C194" s="11"/>
      <c r="D194" s="12"/>
      <c r="E194" s="12"/>
      <c r="F194" s="13" t="n">
        <f aca="false">IFERROR(D194-E194,0)</f>
        <v>0</v>
      </c>
      <c r="G194" s="14"/>
      <c r="H194" s="14"/>
      <c r="I194" s="11"/>
    </row>
    <row r="195" customFormat="false" ht="19.5" hidden="false" customHeight="true" outlineLevel="0" collapsed="false">
      <c r="A195" s="5"/>
      <c r="B195" s="6"/>
      <c r="C195" s="6"/>
      <c r="D195" s="7"/>
      <c r="E195" s="7"/>
      <c r="F195" s="8" t="n">
        <f aca="false">IFERROR(D195-E195,0)</f>
        <v>0</v>
      </c>
      <c r="G195" s="9"/>
      <c r="H195" s="9"/>
      <c r="I195" s="6"/>
    </row>
    <row r="196" customFormat="false" ht="19.5" hidden="false" customHeight="true" outlineLevel="0" collapsed="false">
      <c r="A196" s="10"/>
      <c r="B196" s="11"/>
      <c r="C196" s="11"/>
      <c r="D196" s="12"/>
      <c r="E196" s="12"/>
      <c r="F196" s="13" t="n">
        <f aca="false">IFERROR(D196-E196,0)</f>
        <v>0</v>
      </c>
      <c r="G196" s="14"/>
      <c r="H196" s="14"/>
      <c r="I196" s="11"/>
    </row>
    <row r="197" customFormat="false" ht="19.5" hidden="false" customHeight="true" outlineLevel="0" collapsed="false">
      <c r="A197" s="5"/>
      <c r="B197" s="6"/>
      <c r="C197" s="6"/>
      <c r="D197" s="7"/>
      <c r="E197" s="7"/>
      <c r="F197" s="8" t="n">
        <f aca="false">IFERROR(D197-E197,0)</f>
        <v>0</v>
      </c>
      <c r="G197" s="9"/>
      <c r="H197" s="9"/>
      <c r="I197" s="6"/>
    </row>
    <row r="198" customFormat="false" ht="19.5" hidden="false" customHeight="true" outlineLevel="0" collapsed="false">
      <c r="A198" s="10"/>
      <c r="B198" s="11"/>
      <c r="C198" s="11"/>
      <c r="D198" s="12"/>
      <c r="E198" s="12"/>
      <c r="F198" s="13" t="n">
        <f aca="false">IFERROR(D198-E198,0)</f>
        <v>0</v>
      </c>
      <c r="G198" s="14"/>
      <c r="H198" s="14"/>
      <c r="I198" s="11"/>
    </row>
    <row r="199" customFormat="false" ht="19.5" hidden="false" customHeight="true" outlineLevel="0" collapsed="false">
      <c r="A199" s="5"/>
      <c r="B199" s="6"/>
      <c r="C199" s="6"/>
      <c r="D199" s="7"/>
      <c r="E199" s="7"/>
      <c r="F199" s="8" t="n">
        <f aca="false">IFERROR(D199-E199,0)</f>
        <v>0</v>
      </c>
      <c r="G199" s="9"/>
      <c r="H199" s="9"/>
      <c r="I199" s="6"/>
    </row>
    <row r="200" customFormat="false" ht="19.5" hidden="false" customHeight="true" outlineLevel="0" collapsed="false">
      <c r="A200" s="10"/>
      <c r="B200" s="11"/>
      <c r="C200" s="11"/>
      <c r="D200" s="12"/>
      <c r="E200" s="12"/>
      <c r="F200" s="13" t="n">
        <f aca="false">IFERROR(D200-E200,0)</f>
        <v>0</v>
      </c>
      <c r="G200" s="14"/>
      <c r="H200" s="14"/>
      <c r="I200" s="11"/>
    </row>
    <row r="201" customFormat="false" ht="19.5" hidden="false" customHeight="true" outlineLevel="0" collapsed="false">
      <c r="A201" s="5"/>
      <c r="B201" s="6"/>
      <c r="C201" s="6"/>
      <c r="D201" s="7"/>
      <c r="E201" s="7"/>
      <c r="F201" s="8" t="n">
        <f aca="false">IFERROR(D201-E201,0)</f>
        <v>0</v>
      </c>
      <c r="G201" s="9"/>
      <c r="H201" s="9"/>
      <c r="I201" s="6"/>
    </row>
    <row r="202" customFormat="false" ht="19.5" hidden="false" customHeight="true" outlineLevel="0" collapsed="false">
      <c r="A202" s="10"/>
      <c r="B202" s="11"/>
      <c r="C202" s="11"/>
      <c r="D202" s="12"/>
      <c r="E202" s="12"/>
      <c r="F202" s="13" t="n">
        <f aca="false">IFERROR(D202-E202,0)</f>
        <v>0</v>
      </c>
      <c r="G202" s="14"/>
      <c r="H202" s="14"/>
      <c r="I202" s="11"/>
    </row>
    <row r="203" customFormat="false" ht="19.5" hidden="false" customHeight="true" outlineLevel="0" collapsed="false">
      <c r="A203" s="5"/>
      <c r="B203" s="6"/>
      <c r="C203" s="6"/>
      <c r="D203" s="7"/>
      <c r="E203" s="7"/>
      <c r="F203" s="8" t="n">
        <f aca="false">IFERROR(D203-E203,0)</f>
        <v>0</v>
      </c>
      <c r="G203" s="9"/>
      <c r="H203" s="9"/>
      <c r="I203" s="6"/>
    </row>
    <row r="204" customFormat="false" ht="19.5" hidden="false" customHeight="true" outlineLevel="0" collapsed="false">
      <c r="A204" s="10"/>
      <c r="B204" s="11"/>
      <c r="C204" s="11"/>
      <c r="D204" s="12"/>
      <c r="E204" s="12"/>
      <c r="F204" s="13" t="n">
        <f aca="false">IFERROR(D204-E204,0)</f>
        <v>0</v>
      </c>
      <c r="G204" s="14"/>
      <c r="H204" s="14"/>
      <c r="I204" s="11"/>
    </row>
    <row r="205" customFormat="false" ht="27.75" hidden="false" customHeight="true" outlineLevel="0" collapsed="false">
      <c r="A205" s="4" t="s">
        <v>11</v>
      </c>
      <c r="B205" s="15"/>
      <c r="C205" s="15"/>
      <c r="D205" s="16" t="n">
        <f aca="false">SUM(D5:D204)</f>
        <v>0</v>
      </c>
      <c r="E205" s="16" t="n">
        <f aca="false">SUM(E5:E204)</f>
        <v>0</v>
      </c>
      <c r="F205" s="16" t="n">
        <f aca="false">SUM(F5:F204)</f>
        <v>0</v>
      </c>
      <c r="G205" s="15"/>
      <c r="H205" s="15"/>
      <c r="I205" s="15"/>
    </row>
  </sheetData>
  <mergeCells count="2">
    <mergeCell ref="A1:N1"/>
    <mergeCell ref="A2:N2"/>
  </mergeCells>
  <dataValidations count="2">
    <dataValidation allowBlank="true" errorStyle="stop" operator="between" showDropDown="false" showErrorMessage="false" showInputMessage="false" sqref="C5:C204" type="list">
      <formula1>'🗂️ Kategorien'!$A$3:$A$32</formula1>
      <formula2>0</formula2>
    </dataValidation>
    <dataValidation allowBlank="true" errorStyle="stop" operator="between" showDropDown="false" showErrorMessage="false" showInputMessage="false" sqref="G5:G204" type="list">
      <formula1>"Bar,EC-Karte,Kreditkarte,Überweisung,PayPal,Lastschrift,Sonstiges"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4" min="3" style="1" width="16"/>
    <col collapsed="false" customWidth="true" hidden="false" outlineLevel="0" max="6" min="5" style="1" width="14"/>
    <col collapsed="false" customWidth="true" hidden="false" outlineLevel="0" max="7" min="7" style="1" width="18"/>
    <col collapsed="false" customWidth="true" hidden="false" outlineLevel="0" max="8" min="8" style="1" width="12"/>
    <col collapsed="false" customWidth="true" hidden="false" outlineLevel="0" max="9" min="9" style="1" width="14"/>
    <col collapsed="false" customWidth="true" hidden="false" outlineLevel="0" max="10" min="10" style="1" width="25"/>
  </cols>
  <sheetData>
    <row r="1" customFormat="false" ht="45" hidden="false" customHeight="true" outlineLevel="0" collapsed="false">
      <c r="A1" s="2" t="s">
        <v>189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191</v>
      </c>
      <c r="B4" s="17"/>
      <c r="C4" s="17"/>
      <c r="D4" s="17"/>
      <c r="E4" s="17"/>
      <c r="F4" s="17"/>
      <c r="G4" s="17"/>
      <c r="H4" s="17"/>
      <c r="I4" s="17"/>
      <c r="J4" s="17"/>
    </row>
    <row r="5" customFormat="false" ht="31.5" hidden="false" customHeight="true" outlineLevel="0" collapsed="false">
      <c r="A5" s="92" t="s">
        <v>192</v>
      </c>
      <c r="B5" s="92" t="s">
        <v>4</v>
      </c>
      <c r="C5" s="92" t="s">
        <v>193</v>
      </c>
      <c r="D5" s="92" t="s">
        <v>194</v>
      </c>
      <c r="E5" s="92" t="s">
        <v>195</v>
      </c>
      <c r="F5" s="92" t="s">
        <v>196</v>
      </c>
      <c r="G5" s="92" t="s">
        <v>197</v>
      </c>
      <c r="H5" s="92" t="s">
        <v>198</v>
      </c>
      <c r="I5" s="92" t="s">
        <v>21</v>
      </c>
      <c r="J5" s="92" t="s">
        <v>10</v>
      </c>
    </row>
    <row r="6" customFormat="false" ht="19.5" hidden="false" customHeight="true" outlineLevel="0" collapsed="false">
      <c r="A6" s="80"/>
      <c r="B6" s="14"/>
      <c r="C6" s="12" t="n">
        <v>0</v>
      </c>
      <c r="D6" s="13" t="n">
        <f aca="false">C6*12</f>
        <v>0</v>
      </c>
      <c r="E6" s="79"/>
      <c r="F6" s="79"/>
      <c r="G6" s="93" t="str">
        <f aca="true">IFERROR(IF(F6="","",F6-TODAY()),"")</f>
        <v/>
      </c>
      <c r="H6" s="14"/>
      <c r="I6" s="14"/>
      <c r="J6" s="80"/>
    </row>
    <row r="7" customFormat="false" ht="19.5" hidden="false" customHeight="true" outlineLevel="0" collapsed="false">
      <c r="A7" s="77"/>
      <c r="B7" s="9"/>
      <c r="C7" s="7" t="n">
        <v>0</v>
      </c>
      <c r="D7" s="8" t="n">
        <f aca="false">C7*12</f>
        <v>0</v>
      </c>
      <c r="E7" s="76"/>
      <c r="F7" s="76"/>
      <c r="G7" s="94" t="str">
        <f aca="true">IFERROR(IF(F7="","",F7-TODAY()),"")</f>
        <v/>
      </c>
      <c r="H7" s="9"/>
      <c r="I7" s="9"/>
      <c r="J7" s="77"/>
    </row>
    <row r="8" customFormat="false" ht="19.5" hidden="false" customHeight="true" outlineLevel="0" collapsed="false">
      <c r="A8" s="80"/>
      <c r="B8" s="14"/>
      <c r="C8" s="12" t="n">
        <v>0</v>
      </c>
      <c r="D8" s="13" t="n">
        <f aca="false">C8*12</f>
        <v>0</v>
      </c>
      <c r="E8" s="79"/>
      <c r="F8" s="79"/>
      <c r="G8" s="93" t="str">
        <f aca="true">IFERROR(IF(F8="","",F8-TODAY()),"")</f>
        <v/>
      </c>
      <c r="H8" s="14"/>
      <c r="I8" s="14"/>
      <c r="J8" s="80"/>
    </row>
    <row r="9" customFormat="false" ht="19.5" hidden="false" customHeight="true" outlineLevel="0" collapsed="false">
      <c r="A9" s="77"/>
      <c r="B9" s="9"/>
      <c r="C9" s="7" t="n">
        <v>0</v>
      </c>
      <c r="D9" s="8" t="n">
        <f aca="false">C9*12</f>
        <v>0</v>
      </c>
      <c r="E9" s="76"/>
      <c r="F9" s="76"/>
      <c r="G9" s="94" t="str">
        <f aca="true">IFERROR(IF(F9="","",F9-TODAY()),"")</f>
        <v/>
      </c>
      <c r="H9" s="9"/>
      <c r="I9" s="9"/>
      <c r="J9" s="77"/>
    </row>
    <row r="10" customFormat="false" ht="19.5" hidden="false" customHeight="true" outlineLevel="0" collapsed="false">
      <c r="A10" s="80"/>
      <c r="B10" s="14"/>
      <c r="C10" s="12" t="n">
        <v>0</v>
      </c>
      <c r="D10" s="13" t="n">
        <f aca="false">C10*12</f>
        <v>0</v>
      </c>
      <c r="E10" s="79"/>
      <c r="F10" s="79"/>
      <c r="G10" s="93" t="str">
        <f aca="true">IFERROR(IF(F10="","",F10-TODAY()),"")</f>
        <v/>
      </c>
      <c r="H10" s="14"/>
      <c r="I10" s="14"/>
      <c r="J10" s="80"/>
    </row>
    <row r="11" customFormat="false" ht="19.5" hidden="false" customHeight="true" outlineLevel="0" collapsed="false">
      <c r="A11" s="77"/>
      <c r="B11" s="9"/>
      <c r="C11" s="7" t="n">
        <v>0</v>
      </c>
      <c r="D11" s="8" t="n">
        <f aca="false">C11*12</f>
        <v>0</v>
      </c>
      <c r="E11" s="76"/>
      <c r="F11" s="76"/>
      <c r="G11" s="94" t="str">
        <f aca="true">IFERROR(IF(F11="","",F11-TODAY()),"")</f>
        <v/>
      </c>
      <c r="H11" s="9"/>
      <c r="I11" s="9"/>
      <c r="J11" s="77"/>
    </row>
    <row r="12" customFormat="false" ht="19.5" hidden="false" customHeight="true" outlineLevel="0" collapsed="false">
      <c r="A12" s="80"/>
      <c r="B12" s="14"/>
      <c r="C12" s="12" t="n">
        <v>0</v>
      </c>
      <c r="D12" s="13" t="n">
        <f aca="false">C12*12</f>
        <v>0</v>
      </c>
      <c r="E12" s="79"/>
      <c r="F12" s="79"/>
      <c r="G12" s="93" t="str">
        <f aca="true">IFERROR(IF(F12="","",F12-TODAY()),"")</f>
        <v/>
      </c>
      <c r="H12" s="14"/>
      <c r="I12" s="14"/>
      <c r="J12" s="80"/>
    </row>
    <row r="13" customFormat="false" ht="19.5" hidden="false" customHeight="true" outlineLevel="0" collapsed="false">
      <c r="A13" s="77"/>
      <c r="B13" s="9"/>
      <c r="C13" s="7" t="n">
        <v>0</v>
      </c>
      <c r="D13" s="8" t="n">
        <f aca="false">C13*12</f>
        <v>0</v>
      </c>
      <c r="E13" s="76"/>
      <c r="F13" s="76"/>
      <c r="G13" s="94" t="str">
        <f aca="true">IFERROR(IF(F13="","",F13-TODAY()),"")</f>
        <v/>
      </c>
      <c r="H13" s="9"/>
      <c r="I13" s="9"/>
      <c r="J13" s="77"/>
    </row>
    <row r="14" customFormat="false" ht="19.5" hidden="false" customHeight="true" outlineLevel="0" collapsed="false">
      <c r="A14" s="80"/>
      <c r="B14" s="14"/>
      <c r="C14" s="12" t="n">
        <v>0</v>
      </c>
      <c r="D14" s="13" t="n">
        <f aca="false">C14*12</f>
        <v>0</v>
      </c>
      <c r="E14" s="79"/>
      <c r="F14" s="79"/>
      <c r="G14" s="93" t="str">
        <f aca="true">IFERROR(IF(F14="","",F14-TODAY()),"")</f>
        <v/>
      </c>
      <c r="H14" s="14"/>
      <c r="I14" s="14"/>
      <c r="J14" s="80"/>
    </row>
    <row r="15" customFormat="false" ht="19.5" hidden="false" customHeight="true" outlineLevel="0" collapsed="false">
      <c r="A15" s="77"/>
      <c r="B15" s="9"/>
      <c r="C15" s="7" t="n">
        <v>0</v>
      </c>
      <c r="D15" s="8" t="n">
        <f aca="false">C15*12</f>
        <v>0</v>
      </c>
      <c r="E15" s="76"/>
      <c r="F15" s="76"/>
      <c r="G15" s="94" t="str">
        <f aca="true">IFERROR(IF(F15="","",F15-TODAY()),"")</f>
        <v/>
      </c>
      <c r="H15" s="9"/>
      <c r="I15" s="9"/>
      <c r="J15" s="77"/>
    </row>
    <row r="16" customFormat="false" ht="19.5" hidden="false" customHeight="true" outlineLevel="0" collapsed="false">
      <c r="A16" s="80"/>
      <c r="B16" s="14"/>
      <c r="C16" s="12" t="n">
        <v>0</v>
      </c>
      <c r="D16" s="13" t="n">
        <f aca="false">C16*12</f>
        <v>0</v>
      </c>
      <c r="E16" s="79"/>
      <c r="F16" s="79"/>
      <c r="G16" s="93" t="str">
        <f aca="true">IFERROR(IF(F16="","",F16-TODAY()),"")</f>
        <v/>
      </c>
      <c r="H16" s="14"/>
      <c r="I16" s="14"/>
      <c r="J16" s="80"/>
    </row>
    <row r="17" customFormat="false" ht="19.5" hidden="false" customHeight="true" outlineLevel="0" collapsed="false">
      <c r="A17" s="77"/>
      <c r="B17" s="9"/>
      <c r="C17" s="7" t="n">
        <v>0</v>
      </c>
      <c r="D17" s="8" t="n">
        <f aca="false">C17*12</f>
        <v>0</v>
      </c>
      <c r="E17" s="76"/>
      <c r="F17" s="76"/>
      <c r="G17" s="94" t="str">
        <f aca="true">IFERROR(IF(F17="","",F17-TODAY()),"")</f>
        <v/>
      </c>
      <c r="H17" s="9"/>
      <c r="I17" s="9"/>
      <c r="J17" s="77"/>
    </row>
    <row r="18" customFormat="false" ht="19.5" hidden="false" customHeight="true" outlineLevel="0" collapsed="false">
      <c r="A18" s="80"/>
      <c r="B18" s="14"/>
      <c r="C18" s="12" t="n">
        <v>0</v>
      </c>
      <c r="D18" s="13" t="n">
        <f aca="false">C18*12</f>
        <v>0</v>
      </c>
      <c r="E18" s="79"/>
      <c r="F18" s="79"/>
      <c r="G18" s="93" t="str">
        <f aca="true">IFERROR(IF(F18="","",F18-TODAY()),"")</f>
        <v/>
      </c>
      <c r="H18" s="14"/>
      <c r="I18" s="14"/>
      <c r="J18" s="80"/>
    </row>
    <row r="19" customFormat="false" ht="19.5" hidden="false" customHeight="true" outlineLevel="0" collapsed="false">
      <c r="A19" s="77"/>
      <c r="B19" s="9"/>
      <c r="C19" s="7" t="n">
        <v>0</v>
      </c>
      <c r="D19" s="8" t="n">
        <f aca="false">C19*12</f>
        <v>0</v>
      </c>
      <c r="E19" s="76"/>
      <c r="F19" s="76"/>
      <c r="G19" s="94" t="str">
        <f aca="true">IFERROR(IF(F19="","",F19-TODAY()),"")</f>
        <v/>
      </c>
      <c r="H19" s="9"/>
      <c r="I19" s="9"/>
      <c r="J19" s="77"/>
    </row>
    <row r="20" customFormat="false" ht="19.5" hidden="false" customHeight="true" outlineLevel="0" collapsed="false">
      <c r="A20" s="80"/>
      <c r="B20" s="14"/>
      <c r="C20" s="12" t="n">
        <v>0</v>
      </c>
      <c r="D20" s="13" t="n">
        <f aca="false">C20*12</f>
        <v>0</v>
      </c>
      <c r="E20" s="79"/>
      <c r="F20" s="79"/>
      <c r="G20" s="93" t="str">
        <f aca="true">IFERROR(IF(F20="","",F20-TODAY()),"")</f>
        <v/>
      </c>
      <c r="H20" s="14"/>
      <c r="I20" s="14"/>
      <c r="J20" s="80"/>
    </row>
    <row r="21" customFormat="false" ht="19.5" hidden="false" customHeight="true" outlineLevel="0" collapsed="false">
      <c r="A21" s="77"/>
      <c r="B21" s="9"/>
      <c r="C21" s="7" t="n">
        <v>0</v>
      </c>
      <c r="D21" s="8" t="n">
        <f aca="false">C21*12</f>
        <v>0</v>
      </c>
      <c r="E21" s="76"/>
      <c r="F21" s="76"/>
      <c r="G21" s="94" t="str">
        <f aca="true">IFERROR(IF(F21="","",F21-TODAY()),"")</f>
        <v/>
      </c>
      <c r="H21" s="9"/>
      <c r="I21" s="9"/>
      <c r="J21" s="77"/>
    </row>
    <row r="22" customFormat="false" ht="19.5" hidden="false" customHeight="true" outlineLevel="0" collapsed="false">
      <c r="A22" s="80"/>
      <c r="B22" s="14"/>
      <c r="C22" s="12" t="n">
        <v>0</v>
      </c>
      <c r="D22" s="13" t="n">
        <f aca="false">C22*12</f>
        <v>0</v>
      </c>
      <c r="E22" s="79"/>
      <c r="F22" s="79"/>
      <c r="G22" s="93" t="str">
        <f aca="true">IFERROR(IF(F22="","",F22-TODAY()),"")</f>
        <v/>
      </c>
      <c r="H22" s="14"/>
      <c r="I22" s="14"/>
      <c r="J22" s="80"/>
    </row>
    <row r="23" customFormat="false" ht="19.5" hidden="false" customHeight="true" outlineLevel="0" collapsed="false">
      <c r="A23" s="77"/>
      <c r="B23" s="9"/>
      <c r="C23" s="7" t="n">
        <v>0</v>
      </c>
      <c r="D23" s="8" t="n">
        <f aca="false">C23*12</f>
        <v>0</v>
      </c>
      <c r="E23" s="76"/>
      <c r="F23" s="76"/>
      <c r="G23" s="94" t="str">
        <f aca="true">IFERROR(IF(F23="","",F23-TODAY()),"")</f>
        <v/>
      </c>
      <c r="H23" s="9"/>
      <c r="I23" s="9"/>
      <c r="J23" s="77"/>
    </row>
    <row r="24" customFormat="false" ht="19.5" hidden="false" customHeight="true" outlineLevel="0" collapsed="false">
      <c r="A24" s="80"/>
      <c r="B24" s="14"/>
      <c r="C24" s="12" t="n">
        <v>0</v>
      </c>
      <c r="D24" s="13" t="n">
        <f aca="false">C24*12</f>
        <v>0</v>
      </c>
      <c r="E24" s="79"/>
      <c r="F24" s="79"/>
      <c r="G24" s="93" t="str">
        <f aca="true">IFERROR(IF(F24="","",F24-TODAY()),"")</f>
        <v/>
      </c>
      <c r="H24" s="14"/>
      <c r="I24" s="14"/>
      <c r="J24" s="80"/>
    </row>
    <row r="25" customFormat="false" ht="19.5" hidden="false" customHeight="true" outlineLevel="0" collapsed="false">
      <c r="A25" s="77"/>
      <c r="B25" s="9"/>
      <c r="C25" s="7" t="n">
        <v>0</v>
      </c>
      <c r="D25" s="8" t="n">
        <f aca="false">C25*12</f>
        <v>0</v>
      </c>
      <c r="E25" s="76"/>
      <c r="F25" s="76"/>
      <c r="G25" s="94" t="str">
        <f aca="true">IFERROR(IF(F25="","",F25-TODAY()),"")</f>
        <v/>
      </c>
      <c r="H25" s="9"/>
      <c r="I25" s="9"/>
      <c r="J25" s="77"/>
    </row>
    <row r="26" customFormat="false" ht="19.5" hidden="false" customHeight="true" outlineLevel="0" collapsed="false">
      <c r="A26" s="80"/>
      <c r="B26" s="14"/>
      <c r="C26" s="12" t="n">
        <v>0</v>
      </c>
      <c r="D26" s="13" t="n">
        <f aca="false">C26*12</f>
        <v>0</v>
      </c>
      <c r="E26" s="79"/>
      <c r="F26" s="79"/>
      <c r="G26" s="93" t="str">
        <f aca="true">IFERROR(IF(F26="","",F26-TODAY()),"")</f>
        <v/>
      </c>
      <c r="H26" s="14"/>
      <c r="I26" s="14"/>
      <c r="J26" s="80"/>
    </row>
    <row r="27" customFormat="false" ht="19.5" hidden="false" customHeight="true" outlineLevel="0" collapsed="false">
      <c r="A27" s="77"/>
      <c r="B27" s="9"/>
      <c r="C27" s="7" t="n">
        <v>0</v>
      </c>
      <c r="D27" s="8" t="n">
        <f aca="false">C27*12</f>
        <v>0</v>
      </c>
      <c r="E27" s="76"/>
      <c r="F27" s="76"/>
      <c r="G27" s="94" t="str">
        <f aca="true">IFERROR(IF(F27="","",F27-TODAY()),"")</f>
        <v/>
      </c>
      <c r="H27" s="9"/>
      <c r="I27" s="9"/>
      <c r="J27" s="77"/>
    </row>
    <row r="28" customFormat="false" ht="19.5" hidden="false" customHeight="true" outlineLevel="0" collapsed="false">
      <c r="A28" s="80"/>
      <c r="B28" s="14"/>
      <c r="C28" s="12" t="n">
        <v>0</v>
      </c>
      <c r="D28" s="13" t="n">
        <f aca="false">C28*12</f>
        <v>0</v>
      </c>
      <c r="E28" s="79"/>
      <c r="F28" s="79"/>
      <c r="G28" s="93" t="str">
        <f aca="true">IFERROR(IF(F28="","",F28-TODAY()),"")</f>
        <v/>
      </c>
      <c r="H28" s="14"/>
      <c r="I28" s="14"/>
      <c r="J28" s="80"/>
    </row>
    <row r="29" customFormat="false" ht="19.5" hidden="false" customHeight="true" outlineLevel="0" collapsed="false">
      <c r="A29" s="77"/>
      <c r="B29" s="9"/>
      <c r="C29" s="7" t="n">
        <v>0</v>
      </c>
      <c r="D29" s="8" t="n">
        <f aca="false">C29*12</f>
        <v>0</v>
      </c>
      <c r="E29" s="76"/>
      <c r="F29" s="76"/>
      <c r="G29" s="94" t="str">
        <f aca="true">IFERROR(IF(F29="","",F29-TODAY()),"")</f>
        <v/>
      </c>
      <c r="H29" s="9"/>
      <c r="I29" s="9"/>
      <c r="J29" s="77"/>
    </row>
    <row r="30" customFormat="false" ht="19.5" hidden="false" customHeight="true" outlineLevel="0" collapsed="false">
      <c r="A30" s="80"/>
      <c r="B30" s="14"/>
      <c r="C30" s="12" t="n">
        <v>0</v>
      </c>
      <c r="D30" s="13" t="n">
        <f aca="false">C30*12</f>
        <v>0</v>
      </c>
      <c r="E30" s="79"/>
      <c r="F30" s="79"/>
      <c r="G30" s="93" t="str">
        <f aca="true">IFERROR(IF(F30="","",F30-TODAY()),"")</f>
        <v/>
      </c>
      <c r="H30" s="14"/>
      <c r="I30" s="14"/>
      <c r="J30" s="80"/>
    </row>
    <row r="31" customFormat="false" ht="19.5" hidden="false" customHeight="true" outlineLevel="0" collapsed="false">
      <c r="A31" s="77"/>
      <c r="B31" s="9"/>
      <c r="C31" s="7" t="n">
        <v>0</v>
      </c>
      <c r="D31" s="8" t="n">
        <f aca="false">C31*12</f>
        <v>0</v>
      </c>
      <c r="E31" s="76"/>
      <c r="F31" s="76"/>
      <c r="G31" s="94" t="str">
        <f aca="true">IFERROR(IF(F31="","",F31-TODAY()),"")</f>
        <v/>
      </c>
      <c r="H31" s="9"/>
      <c r="I31" s="9"/>
      <c r="J31" s="77"/>
    </row>
    <row r="32" customFormat="false" ht="19.5" hidden="false" customHeight="true" outlineLevel="0" collapsed="false">
      <c r="A32" s="80"/>
      <c r="B32" s="14"/>
      <c r="C32" s="12" t="n">
        <v>0</v>
      </c>
      <c r="D32" s="13" t="n">
        <f aca="false">C32*12</f>
        <v>0</v>
      </c>
      <c r="E32" s="79"/>
      <c r="F32" s="79"/>
      <c r="G32" s="93" t="str">
        <f aca="true">IFERROR(IF(F32="","",F32-TODAY()),"")</f>
        <v/>
      </c>
      <c r="H32" s="14"/>
      <c r="I32" s="14"/>
      <c r="J32" s="80"/>
    </row>
    <row r="33" customFormat="false" ht="19.5" hidden="false" customHeight="true" outlineLevel="0" collapsed="false">
      <c r="A33" s="77"/>
      <c r="B33" s="9"/>
      <c r="C33" s="7" t="n">
        <v>0</v>
      </c>
      <c r="D33" s="8" t="n">
        <f aca="false">C33*12</f>
        <v>0</v>
      </c>
      <c r="E33" s="76"/>
      <c r="F33" s="76"/>
      <c r="G33" s="94" t="str">
        <f aca="true">IFERROR(IF(F33="","",F33-TODAY()),"")</f>
        <v/>
      </c>
      <c r="H33" s="9"/>
      <c r="I33" s="9"/>
      <c r="J33" s="77"/>
    </row>
    <row r="34" customFormat="false" ht="19.5" hidden="false" customHeight="true" outlineLevel="0" collapsed="false">
      <c r="A34" s="80"/>
      <c r="B34" s="14"/>
      <c r="C34" s="12" t="n">
        <v>0</v>
      </c>
      <c r="D34" s="13" t="n">
        <f aca="false">C34*12</f>
        <v>0</v>
      </c>
      <c r="E34" s="79"/>
      <c r="F34" s="79"/>
      <c r="G34" s="93" t="str">
        <f aca="true">IFERROR(IF(F34="","",F34-TODAY()),"")</f>
        <v/>
      </c>
      <c r="H34" s="14"/>
      <c r="I34" s="14"/>
      <c r="J34" s="80"/>
    </row>
    <row r="35" customFormat="false" ht="19.5" hidden="false" customHeight="true" outlineLevel="0" collapsed="false">
      <c r="A35" s="77"/>
      <c r="B35" s="9"/>
      <c r="C35" s="7" t="n">
        <v>0</v>
      </c>
      <c r="D35" s="8" t="n">
        <f aca="false">C35*12</f>
        <v>0</v>
      </c>
      <c r="E35" s="76"/>
      <c r="F35" s="76"/>
      <c r="G35" s="94" t="str">
        <f aca="true">IFERROR(IF(F35="","",F35-TODAY()),"")</f>
        <v/>
      </c>
      <c r="H35" s="9"/>
      <c r="I35" s="9"/>
      <c r="J35" s="77"/>
    </row>
    <row r="36" customFormat="false" ht="19.5" hidden="false" customHeight="true" outlineLevel="0" collapsed="false">
      <c r="A36" s="80"/>
      <c r="B36" s="14"/>
      <c r="C36" s="12" t="n">
        <v>0</v>
      </c>
      <c r="D36" s="13" t="n">
        <f aca="false">C36*12</f>
        <v>0</v>
      </c>
      <c r="E36" s="79"/>
      <c r="F36" s="79"/>
      <c r="G36" s="93" t="str">
        <f aca="true">IFERROR(IF(F36="","",F36-TODAY()),"")</f>
        <v/>
      </c>
      <c r="H36" s="14"/>
      <c r="I36" s="14"/>
      <c r="J36" s="80"/>
    </row>
    <row r="37" customFormat="false" ht="19.5" hidden="false" customHeight="true" outlineLevel="0" collapsed="false">
      <c r="A37" s="77"/>
      <c r="B37" s="9"/>
      <c r="C37" s="7" t="n">
        <v>0</v>
      </c>
      <c r="D37" s="8" t="n">
        <f aca="false">C37*12</f>
        <v>0</v>
      </c>
      <c r="E37" s="76"/>
      <c r="F37" s="76"/>
      <c r="G37" s="94" t="str">
        <f aca="true">IFERROR(IF(F37="","",F37-TODAY()),"")</f>
        <v/>
      </c>
      <c r="H37" s="9"/>
      <c r="I37" s="9"/>
      <c r="J37" s="77"/>
    </row>
    <row r="38" customFormat="false" ht="19.5" hidden="false" customHeight="true" outlineLevel="0" collapsed="false">
      <c r="A38" s="80"/>
      <c r="B38" s="14"/>
      <c r="C38" s="12" t="n">
        <v>0</v>
      </c>
      <c r="D38" s="13" t="n">
        <f aca="false">C38*12</f>
        <v>0</v>
      </c>
      <c r="E38" s="79"/>
      <c r="F38" s="79"/>
      <c r="G38" s="93" t="str">
        <f aca="true">IFERROR(IF(F38="","",F38-TODAY()),"")</f>
        <v/>
      </c>
      <c r="H38" s="14"/>
      <c r="I38" s="14"/>
      <c r="J38" s="80"/>
    </row>
    <row r="39" customFormat="false" ht="19.5" hidden="false" customHeight="true" outlineLevel="0" collapsed="false">
      <c r="A39" s="77"/>
      <c r="B39" s="9"/>
      <c r="C39" s="7" t="n">
        <v>0</v>
      </c>
      <c r="D39" s="8" t="n">
        <f aca="false">C39*12</f>
        <v>0</v>
      </c>
      <c r="E39" s="76"/>
      <c r="F39" s="76"/>
      <c r="G39" s="94" t="str">
        <f aca="true">IFERROR(IF(F39="","",F39-TODAY()),"")</f>
        <v/>
      </c>
      <c r="H39" s="9"/>
      <c r="I39" s="9"/>
      <c r="J39" s="77"/>
    </row>
    <row r="40" customFormat="false" ht="19.5" hidden="false" customHeight="true" outlineLevel="0" collapsed="false">
      <c r="A40" s="80"/>
      <c r="B40" s="14"/>
      <c r="C40" s="12" t="n">
        <v>0</v>
      </c>
      <c r="D40" s="13" t="n">
        <f aca="false">C40*12</f>
        <v>0</v>
      </c>
      <c r="E40" s="79"/>
      <c r="F40" s="79"/>
      <c r="G40" s="93" t="str">
        <f aca="true">IFERROR(IF(F40="","",F40-TODAY()),"")</f>
        <v/>
      </c>
      <c r="H40" s="14"/>
      <c r="I40" s="14"/>
      <c r="J40" s="80"/>
    </row>
    <row r="41" customFormat="false" ht="19.5" hidden="false" customHeight="true" outlineLevel="0" collapsed="false">
      <c r="A41" s="77"/>
      <c r="B41" s="9"/>
      <c r="C41" s="7" t="n">
        <v>0</v>
      </c>
      <c r="D41" s="8" t="n">
        <f aca="false">C41*12</f>
        <v>0</v>
      </c>
      <c r="E41" s="76"/>
      <c r="F41" s="76"/>
      <c r="G41" s="94" t="str">
        <f aca="true">IFERROR(IF(F41="","",F41-TODAY()),"")</f>
        <v/>
      </c>
      <c r="H41" s="9"/>
      <c r="I41" s="9"/>
      <c r="J41" s="77"/>
    </row>
    <row r="42" customFormat="false" ht="19.5" hidden="false" customHeight="true" outlineLevel="0" collapsed="false">
      <c r="A42" s="80"/>
      <c r="B42" s="14"/>
      <c r="C42" s="12" t="n">
        <v>0</v>
      </c>
      <c r="D42" s="13" t="n">
        <f aca="false">C42*12</f>
        <v>0</v>
      </c>
      <c r="E42" s="79"/>
      <c r="F42" s="79"/>
      <c r="G42" s="93" t="str">
        <f aca="true">IFERROR(IF(F42="","",F42-TODAY()),"")</f>
        <v/>
      </c>
      <c r="H42" s="14"/>
      <c r="I42" s="14"/>
      <c r="J42" s="80"/>
    </row>
    <row r="43" customFormat="false" ht="19.5" hidden="false" customHeight="true" outlineLevel="0" collapsed="false">
      <c r="A43" s="77"/>
      <c r="B43" s="9"/>
      <c r="C43" s="7" t="n">
        <v>0</v>
      </c>
      <c r="D43" s="8" t="n">
        <f aca="false">C43*12</f>
        <v>0</v>
      </c>
      <c r="E43" s="76"/>
      <c r="F43" s="76"/>
      <c r="G43" s="94" t="str">
        <f aca="true">IFERROR(IF(F43="","",F43-TODAY()),"")</f>
        <v/>
      </c>
      <c r="H43" s="9"/>
      <c r="I43" s="9"/>
      <c r="J43" s="77"/>
    </row>
    <row r="44" customFormat="false" ht="19.5" hidden="false" customHeight="true" outlineLevel="0" collapsed="false">
      <c r="A44" s="80"/>
      <c r="B44" s="14"/>
      <c r="C44" s="12" t="n">
        <v>0</v>
      </c>
      <c r="D44" s="13" t="n">
        <f aca="false">C44*12</f>
        <v>0</v>
      </c>
      <c r="E44" s="79"/>
      <c r="F44" s="79"/>
      <c r="G44" s="93" t="str">
        <f aca="true">IFERROR(IF(F44="","",F44-TODAY()),"")</f>
        <v/>
      </c>
      <c r="H44" s="14"/>
      <c r="I44" s="14"/>
      <c r="J44" s="80"/>
    </row>
    <row r="45" customFormat="false" ht="19.5" hidden="false" customHeight="true" outlineLevel="0" collapsed="false">
      <c r="A45" s="77"/>
      <c r="B45" s="9"/>
      <c r="C45" s="7" t="n">
        <v>0</v>
      </c>
      <c r="D45" s="8" t="n">
        <f aca="false">C45*12</f>
        <v>0</v>
      </c>
      <c r="E45" s="76"/>
      <c r="F45" s="76"/>
      <c r="G45" s="94" t="str">
        <f aca="true">IFERROR(IF(F45="","",F45-TODAY()),"")</f>
        <v/>
      </c>
      <c r="H45" s="9"/>
      <c r="I45" s="9"/>
      <c r="J45" s="77"/>
    </row>
    <row r="46" customFormat="false" ht="19.5" hidden="false" customHeight="true" outlineLevel="0" collapsed="false">
      <c r="A46" s="80"/>
      <c r="B46" s="14"/>
      <c r="C46" s="12" t="n">
        <v>0</v>
      </c>
      <c r="D46" s="13" t="n">
        <f aca="false">C46*12</f>
        <v>0</v>
      </c>
      <c r="E46" s="79"/>
      <c r="F46" s="79"/>
      <c r="G46" s="93" t="str">
        <f aca="true">IFERROR(IF(F46="","",F46-TODAY()),"")</f>
        <v/>
      </c>
      <c r="H46" s="14"/>
      <c r="I46" s="14"/>
      <c r="J46" s="80"/>
    </row>
    <row r="47" customFormat="false" ht="19.5" hidden="false" customHeight="true" outlineLevel="0" collapsed="false">
      <c r="A47" s="77"/>
      <c r="B47" s="9"/>
      <c r="C47" s="7" t="n">
        <v>0</v>
      </c>
      <c r="D47" s="8" t="n">
        <f aca="false">C47*12</f>
        <v>0</v>
      </c>
      <c r="E47" s="76"/>
      <c r="F47" s="76"/>
      <c r="G47" s="94" t="str">
        <f aca="true">IFERROR(IF(F47="","",F47-TODAY()),"")</f>
        <v/>
      </c>
      <c r="H47" s="9"/>
      <c r="I47" s="9"/>
      <c r="J47" s="77"/>
    </row>
    <row r="48" customFormat="false" ht="19.5" hidden="false" customHeight="true" outlineLevel="0" collapsed="false">
      <c r="A48" s="80"/>
      <c r="B48" s="14"/>
      <c r="C48" s="12" t="n">
        <v>0</v>
      </c>
      <c r="D48" s="13" t="n">
        <f aca="false">C48*12</f>
        <v>0</v>
      </c>
      <c r="E48" s="79"/>
      <c r="F48" s="79"/>
      <c r="G48" s="93" t="str">
        <f aca="true">IFERROR(IF(F48="","",F48-TODAY()),"")</f>
        <v/>
      </c>
      <c r="H48" s="14"/>
      <c r="I48" s="14"/>
      <c r="J48" s="80"/>
    </row>
    <row r="49" customFormat="false" ht="19.5" hidden="false" customHeight="true" outlineLevel="0" collapsed="false">
      <c r="A49" s="77"/>
      <c r="B49" s="9"/>
      <c r="C49" s="7" t="n">
        <v>0</v>
      </c>
      <c r="D49" s="8" t="n">
        <f aca="false">C49*12</f>
        <v>0</v>
      </c>
      <c r="E49" s="76"/>
      <c r="F49" s="76"/>
      <c r="G49" s="94" t="str">
        <f aca="true">IFERROR(IF(F49="","",F49-TODAY()),"")</f>
        <v/>
      </c>
      <c r="H49" s="9"/>
      <c r="I49" s="9"/>
      <c r="J49" s="77"/>
    </row>
    <row r="50" customFormat="false" ht="19.5" hidden="false" customHeight="true" outlineLevel="0" collapsed="false">
      <c r="A50" s="80"/>
      <c r="B50" s="14"/>
      <c r="C50" s="12" t="n">
        <v>0</v>
      </c>
      <c r="D50" s="13" t="n">
        <f aca="false">C50*12</f>
        <v>0</v>
      </c>
      <c r="E50" s="79"/>
      <c r="F50" s="79"/>
      <c r="G50" s="93" t="str">
        <f aca="true">IFERROR(IF(F50="","",F50-TODAY()),"")</f>
        <v/>
      </c>
      <c r="H50" s="14"/>
      <c r="I50" s="14"/>
      <c r="J50" s="80"/>
    </row>
    <row r="51" customFormat="false" ht="19.5" hidden="false" customHeight="true" outlineLevel="0" collapsed="false">
      <c r="A51" s="77"/>
      <c r="B51" s="9"/>
      <c r="C51" s="7" t="n">
        <v>0</v>
      </c>
      <c r="D51" s="8" t="n">
        <f aca="false">C51*12</f>
        <v>0</v>
      </c>
      <c r="E51" s="76"/>
      <c r="F51" s="76"/>
      <c r="G51" s="94" t="str">
        <f aca="true">IFERROR(IF(F51="","",F51-TODAY()),"")</f>
        <v/>
      </c>
      <c r="H51" s="9"/>
      <c r="I51" s="9"/>
      <c r="J51" s="77"/>
    </row>
    <row r="52" customFormat="false" ht="19.5" hidden="false" customHeight="true" outlineLevel="0" collapsed="false">
      <c r="A52" s="80"/>
      <c r="B52" s="14"/>
      <c r="C52" s="12" t="n">
        <v>0</v>
      </c>
      <c r="D52" s="13" t="n">
        <f aca="false">C52*12</f>
        <v>0</v>
      </c>
      <c r="E52" s="79"/>
      <c r="F52" s="79"/>
      <c r="G52" s="93" t="str">
        <f aca="true">IFERROR(IF(F52="","",F52-TODAY()),"")</f>
        <v/>
      </c>
      <c r="H52" s="14"/>
      <c r="I52" s="14"/>
      <c r="J52" s="80"/>
    </row>
    <row r="53" customFormat="false" ht="19.5" hidden="false" customHeight="true" outlineLevel="0" collapsed="false">
      <c r="A53" s="77"/>
      <c r="B53" s="9"/>
      <c r="C53" s="7" t="n">
        <v>0</v>
      </c>
      <c r="D53" s="8" t="n">
        <f aca="false">C53*12</f>
        <v>0</v>
      </c>
      <c r="E53" s="76"/>
      <c r="F53" s="76"/>
      <c r="G53" s="94" t="str">
        <f aca="true">IFERROR(IF(F53="","",F53-TODAY()),"")</f>
        <v/>
      </c>
      <c r="H53" s="9"/>
      <c r="I53" s="9"/>
      <c r="J53" s="77"/>
    </row>
    <row r="54" customFormat="false" ht="19.5" hidden="false" customHeight="true" outlineLevel="0" collapsed="false">
      <c r="A54" s="80"/>
      <c r="B54" s="14"/>
      <c r="C54" s="12" t="n">
        <v>0</v>
      </c>
      <c r="D54" s="13" t="n">
        <f aca="false">C54*12</f>
        <v>0</v>
      </c>
      <c r="E54" s="79"/>
      <c r="F54" s="79"/>
      <c r="G54" s="93" t="str">
        <f aca="true">IFERROR(IF(F54="","",F54-TODAY()),"")</f>
        <v/>
      </c>
      <c r="H54" s="14"/>
      <c r="I54" s="14"/>
      <c r="J54" s="80"/>
    </row>
    <row r="55" customFormat="false" ht="19.5" hidden="false" customHeight="true" outlineLevel="0" collapsed="false">
      <c r="A55" s="77"/>
      <c r="B55" s="9"/>
      <c r="C55" s="7" t="n">
        <v>0</v>
      </c>
      <c r="D55" s="8" t="n">
        <f aca="false">C55*12</f>
        <v>0</v>
      </c>
      <c r="E55" s="76"/>
      <c r="F55" s="76"/>
      <c r="G55" s="94" t="str">
        <f aca="true">IFERROR(IF(F55="","",F55-TODAY()),"")</f>
        <v/>
      </c>
      <c r="H55" s="9"/>
      <c r="I55" s="9"/>
      <c r="J55" s="77"/>
    </row>
    <row r="56" customFormat="false" ht="19.5" hidden="false" customHeight="true" outlineLevel="0" collapsed="false">
      <c r="A56" s="80"/>
      <c r="B56" s="14"/>
      <c r="C56" s="12" t="n">
        <v>0</v>
      </c>
      <c r="D56" s="13" t="n">
        <f aca="false">C56*12</f>
        <v>0</v>
      </c>
      <c r="E56" s="79"/>
      <c r="F56" s="79"/>
      <c r="G56" s="93" t="str">
        <f aca="true">IFERROR(IF(F56="","",F56-TODAY()),"")</f>
        <v/>
      </c>
      <c r="H56" s="14"/>
      <c r="I56" s="14"/>
      <c r="J56" s="80"/>
    </row>
    <row r="57" customFormat="false" ht="19.5" hidden="false" customHeight="true" outlineLevel="0" collapsed="false">
      <c r="A57" s="77"/>
      <c r="B57" s="9"/>
      <c r="C57" s="7" t="n">
        <v>0</v>
      </c>
      <c r="D57" s="8" t="n">
        <f aca="false">C57*12</f>
        <v>0</v>
      </c>
      <c r="E57" s="76"/>
      <c r="F57" s="76"/>
      <c r="G57" s="94" t="str">
        <f aca="true">IFERROR(IF(F57="","",F57-TODAY()),"")</f>
        <v/>
      </c>
      <c r="H57" s="9"/>
      <c r="I57" s="9"/>
      <c r="J57" s="77"/>
    </row>
    <row r="58" customFormat="false" ht="19.5" hidden="false" customHeight="true" outlineLevel="0" collapsed="false">
      <c r="A58" s="80"/>
      <c r="B58" s="14"/>
      <c r="C58" s="12" t="n">
        <v>0</v>
      </c>
      <c r="D58" s="13" t="n">
        <f aca="false">C58*12</f>
        <v>0</v>
      </c>
      <c r="E58" s="79"/>
      <c r="F58" s="79"/>
      <c r="G58" s="93" t="str">
        <f aca="true">IFERROR(IF(F58="","",F58-TODAY()),"")</f>
        <v/>
      </c>
      <c r="H58" s="14"/>
      <c r="I58" s="14"/>
      <c r="J58" s="80"/>
    </row>
    <row r="59" customFormat="false" ht="19.5" hidden="false" customHeight="true" outlineLevel="0" collapsed="false">
      <c r="A59" s="77"/>
      <c r="B59" s="9"/>
      <c r="C59" s="7" t="n">
        <v>0</v>
      </c>
      <c r="D59" s="8" t="n">
        <f aca="false">C59*12</f>
        <v>0</v>
      </c>
      <c r="E59" s="76"/>
      <c r="F59" s="76"/>
      <c r="G59" s="94" t="str">
        <f aca="true">IFERROR(IF(F59="","",F59-TODAY()),"")</f>
        <v/>
      </c>
      <c r="H59" s="9"/>
      <c r="I59" s="9"/>
      <c r="J59" s="77"/>
    </row>
    <row r="60" customFormat="false" ht="19.5" hidden="false" customHeight="true" outlineLevel="0" collapsed="false">
      <c r="A60" s="80"/>
      <c r="B60" s="14"/>
      <c r="C60" s="12" t="n">
        <v>0</v>
      </c>
      <c r="D60" s="13" t="n">
        <f aca="false">C60*12</f>
        <v>0</v>
      </c>
      <c r="E60" s="79"/>
      <c r="F60" s="79"/>
      <c r="G60" s="93" t="str">
        <f aca="true">IFERROR(IF(F60="","",F60-TODAY()),"")</f>
        <v/>
      </c>
      <c r="H60" s="14"/>
      <c r="I60" s="14"/>
      <c r="J60" s="80"/>
    </row>
    <row r="61" customFormat="false" ht="19.5" hidden="false" customHeight="true" outlineLevel="0" collapsed="false">
      <c r="A61" s="77"/>
      <c r="B61" s="9"/>
      <c r="C61" s="7" t="n">
        <v>0</v>
      </c>
      <c r="D61" s="8" t="n">
        <f aca="false">C61*12</f>
        <v>0</v>
      </c>
      <c r="E61" s="76"/>
      <c r="F61" s="76"/>
      <c r="G61" s="94" t="str">
        <f aca="true">IFERROR(IF(F61="","",F61-TODAY()),"")</f>
        <v/>
      </c>
      <c r="H61" s="9"/>
      <c r="I61" s="9"/>
      <c r="J61" s="77"/>
    </row>
    <row r="62" customFormat="false" ht="19.5" hidden="false" customHeight="true" outlineLevel="0" collapsed="false">
      <c r="A62" s="80"/>
      <c r="B62" s="14"/>
      <c r="C62" s="12" t="n">
        <v>0</v>
      </c>
      <c r="D62" s="13" t="n">
        <f aca="false">C62*12</f>
        <v>0</v>
      </c>
      <c r="E62" s="79"/>
      <c r="F62" s="79"/>
      <c r="G62" s="93" t="str">
        <f aca="true">IFERROR(IF(F62="","",F62-TODAY()),"")</f>
        <v/>
      </c>
      <c r="H62" s="14"/>
      <c r="I62" s="14"/>
      <c r="J62" s="80"/>
    </row>
    <row r="63" customFormat="false" ht="19.5" hidden="false" customHeight="true" outlineLevel="0" collapsed="false">
      <c r="A63" s="77"/>
      <c r="B63" s="9"/>
      <c r="C63" s="7" t="n">
        <v>0</v>
      </c>
      <c r="D63" s="8" t="n">
        <f aca="false">C63*12</f>
        <v>0</v>
      </c>
      <c r="E63" s="76"/>
      <c r="F63" s="76"/>
      <c r="G63" s="94" t="str">
        <f aca="true">IFERROR(IF(F63="","",F63-TODAY()),"")</f>
        <v/>
      </c>
      <c r="H63" s="9"/>
      <c r="I63" s="9"/>
      <c r="J63" s="77"/>
    </row>
    <row r="64" customFormat="false" ht="19.5" hidden="false" customHeight="true" outlineLevel="0" collapsed="false">
      <c r="A64" s="80"/>
      <c r="B64" s="14"/>
      <c r="C64" s="12" t="n">
        <v>0</v>
      </c>
      <c r="D64" s="13" t="n">
        <f aca="false">C64*12</f>
        <v>0</v>
      </c>
      <c r="E64" s="79"/>
      <c r="F64" s="79"/>
      <c r="G64" s="93" t="str">
        <f aca="true">IFERROR(IF(F64="","",F64-TODAY()),"")</f>
        <v/>
      </c>
      <c r="H64" s="14"/>
      <c r="I64" s="14"/>
      <c r="J64" s="80"/>
    </row>
    <row r="65" customFormat="false" ht="19.5" hidden="false" customHeight="true" outlineLevel="0" collapsed="false">
      <c r="A65" s="77"/>
      <c r="B65" s="9"/>
      <c r="C65" s="7" t="n">
        <v>0</v>
      </c>
      <c r="D65" s="8" t="n">
        <f aca="false">C65*12</f>
        <v>0</v>
      </c>
      <c r="E65" s="76"/>
      <c r="F65" s="76"/>
      <c r="G65" s="94" t="str">
        <f aca="true">IFERROR(IF(F65="","",F65-TODAY()),"")</f>
        <v/>
      </c>
      <c r="H65" s="9"/>
      <c r="I65" s="9"/>
      <c r="J65" s="77"/>
    </row>
    <row r="66" customFormat="false" ht="19.5" hidden="false" customHeight="true" outlineLevel="0" collapsed="false">
      <c r="A66" s="80"/>
      <c r="B66" s="14"/>
      <c r="C66" s="12" t="n">
        <v>0</v>
      </c>
      <c r="D66" s="13" t="n">
        <f aca="false">C66*12</f>
        <v>0</v>
      </c>
      <c r="E66" s="79"/>
      <c r="F66" s="79"/>
      <c r="G66" s="93" t="str">
        <f aca="true">IFERROR(IF(F66="","",F66-TODAY()),"")</f>
        <v/>
      </c>
      <c r="H66" s="14"/>
      <c r="I66" s="14"/>
      <c r="J66" s="80"/>
    </row>
    <row r="67" customFormat="false" ht="19.5" hidden="false" customHeight="true" outlineLevel="0" collapsed="false">
      <c r="A67" s="77"/>
      <c r="B67" s="9"/>
      <c r="C67" s="7" t="n">
        <v>0</v>
      </c>
      <c r="D67" s="8" t="n">
        <f aca="false">C67*12</f>
        <v>0</v>
      </c>
      <c r="E67" s="76"/>
      <c r="F67" s="76"/>
      <c r="G67" s="94" t="str">
        <f aca="true">IFERROR(IF(F67="","",F67-TODAY()),"")</f>
        <v/>
      </c>
      <c r="H67" s="9"/>
      <c r="I67" s="9"/>
      <c r="J67" s="77"/>
    </row>
    <row r="68" customFormat="false" ht="19.5" hidden="false" customHeight="true" outlineLevel="0" collapsed="false">
      <c r="A68" s="80"/>
      <c r="B68" s="14"/>
      <c r="C68" s="12" t="n">
        <v>0</v>
      </c>
      <c r="D68" s="13" t="n">
        <f aca="false">C68*12</f>
        <v>0</v>
      </c>
      <c r="E68" s="79"/>
      <c r="F68" s="79"/>
      <c r="G68" s="93" t="str">
        <f aca="true">IFERROR(IF(F68="","",F68-TODAY()),"")</f>
        <v/>
      </c>
      <c r="H68" s="14"/>
      <c r="I68" s="14"/>
      <c r="J68" s="80"/>
    </row>
    <row r="69" customFormat="false" ht="19.5" hidden="false" customHeight="true" outlineLevel="0" collapsed="false">
      <c r="A69" s="77"/>
      <c r="B69" s="9"/>
      <c r="C69" s="7" t="n">
        <v>0</v>
      </c>
      <c r="D69" s="8" t="n">
        <f aca="false">C69*12</f>
        <v>0</v>
      </c>
      <c r="E69" s="76"/>
      <c r="F69" s="76"/>
      <c r="G69" s="94" t="str">
        <f aca="true">IFERROR(IF(F69="","",F69-TODAY()),"")</f>
        <v/>
      </c>
      <c r="H69" s="9"/>
      <c r="I69" s="9"/>
      <c r="J69" s="77"/>
    </row>
    <row r="70" customFormat="false" ht="19.5" hidden="false" customHeight="true" outlineLevel="0" collapsed="false">
      <c r="A70" s="80"/>
      <c r="B70" s="14"/>
      <c r="C70" s="12" t="n">
        <v>0</v>
      </c>
      <c r="D70" s="13" t="n">
        <f aca="false">C70*12</f>
        <v>0</v>
      </c>
      <c r="E70" s="79"/>
      <c r="F70" s="79"/>
      <c r="G70" s="93" t="str">
        <f aca="true">IFERROR(IF(F70="","",F70-TODAY()),"")</f>
        <v/>
      </c>
      <c r="H70" s="14"/>
      <c r="I70" s="14"/>
      <c r="J70" s="80"/>
    </row>
    <row r="71" customFormat="false" ht="19.5" hidden="false" customHeight="true" outlineLevel="0" collapsed="false">
      <c r="A71" s="77"/>
      <c r="B71" s="9"/>
      <c r="C71" s="7" t="n">
        <v>0</v>
      </c>
      <c r="D71" s="8" t="n">
        <f aca="false">C71*12</f>
        <v>0</v>
      </c>
      <c r="E71" s="76"/>
      <c r="F71" s="76"/>
      <c r="G71" s="94" t="str">
        <f aca="true">IFERROR(IF(F71="","",F71-TODAY()),"")</f>
        <v/>
      </c>
      <c r="H71" s="9"/>
      <c r="I71" s="9"/>
      <c r="J71" s="77"/>
    </row>
    <row r="72" customFormat="false" ht="19.5" hidden="false" customHeight="true" outlineLevel="0" collapsed="false">
      <c r="A72" s="80"/>
      <c r="B72" s="14"/>
      <c r="C72" s="12" t="n">
        <v>0</v>
      </c>
      <c r="D72" s="13" t="n">
        <f aca="false">C72*12</f>
        <v>0</v>
      </c>
      <c r="E72" s="79"/>
      <c r="F72" s="79"/>
      <c r="G72" s="93" t="str">
        <f aca="true">IFERROR(IF(F72="","",F72-TODAY()),"")</f>
        <v/>
      </c>
      <c r="H72" s="14"/>
      <c r="I72" s="14"/>
      <c r="J72" s="80"/>
    </row>
    <row r="73" customFormat="false" ht="19.5" hidden="false" customHeight="true" outlineLevel="0" collapsed="false">
      <c r="A73" s="77"/>
      <c r="B73" s="9"/>
      <c r="C73" s="7" t="n">
        <v>0</v>
      </c>
      <c r="D73" s="8" t="n">
        <f aca="false">C73*12</f>
        <v>0</v>
      </c>
      <c r="E73" s="76"/>
      <c r="F73" s="76"/>
      <c r="G73" s="94" t="str">
        <f aca="true">IFERROR(IF(F73="","",F73-TODAY()),"")</f>
        <v/>
      </c>
      <c r="H73" s="9"/>
      <c r="I73" s="9"/>
      <c r="J73" s="77"/>
    </row>
    <row r="74" customFormat="false" ht="19.5" hidden="false" customHeight="true" outlineLevel="0" collapsed="false">
      <c r="A74" s="80"/>
      <c r="B74" s="14"/>
      <c r="C74" s="12" t="n">
        <v>0</v>
      </c>
      <c r="D74" s="13" t="n">
        <f aca="false">C74*12</f>
        <v>0</v>
      </c>
      <c r="E74" s="79"/>
      <c r="F74" s="79"/>
      <c r="G74" s="93" t="str">
        <f aca="true">IFERROR(IF(F74="","",F74-TODAY()),"")</f>
        <v/>
      </c>
      <c r="H74" s="14"/>
      <c r="I74" s="14"/>
      <c r="J74" s="80"/>
    </row>
    <row r="75" customFormat="false" ht="19.5" hidden="false" customHeight="true" outlineLevel="0" collapsed="false">
      <c r="A75" s="77"/>
      <c r="B75" s="9"/>
      <c r="C75" s="7" t="n">
        <v>0</v>
      </c>
      <c r="D75" s="8" t="n">
        <f aca="false">C75*12</f>
        <v>0</v>
      </c>
      <c r="E75" s="76"/>
      <c r="F75" s="76"/>
      <c r="G75" s="94" t="str">
        <f aca="true">IFERROR(IF(F75="","",F75-TODAY()),"")</f>
        <v/>
      </c>
      <c r="H75" s="9"/>
      <c r="I75" s="9"/>
      <c r="J75" s="77"/>
    </row>
    <row r="76" customFormat="false" ht="19.5" hidden="false" customHeight="true" outlineLevel="0" collapsed="false">
      <c r="A76" s="80"/>
      <c r="B76" s="14"/>
      <c r="C76" s="12" t="n">
        <v>0</v>
      </c>
      <c r="D76" s="13" t="n">
        <f aca="false">C76*12</f>
        <v>0</v>
      </c>
      <c r="E76" s="79"/>
      <c r="F76" s="79"/>
      <c r="G76" s="93" t="str">
        <f aca="true">IFERROR(IF(F76="","",F76-TODAY()),"")</f>
        <v/>
      </c>
      <c r="H76" s="14"/>
      <c r="I76" s="14"/>
      <c r="J76" s="80"/>
    </row>
    <row r="77" customFormat="false" ht="19.5" hidden="false" customHeight="true" outlineLevel="0" collapsed="false">
      <c r="A77" s="77"/>
      <c r="B77" s="9"/>
      <c r="C77" s="7" t="n">
        <v>0</v>
      </c>
      <c r="D77" s="8" t="n">
        <f aca="false">C77*12</f>
        <v>0</v>
      </c>
      <c r="E77" s="76"/>
      <c r="F77" s="76"/>
      <c r="G77" s="94" t="str">
        <f aca="true">IFERROR(IF(F77="","",F77-TODAY()),"")</f>
        <v/>
      </c>
      <c r="H77" s="9"/>
      <c r="I77" s="9"/>
      <c r="J77" s="77"/>
    </row>
    <row r="78" customFormat="false" ht="19.5" hidden="false" customHeight="true" outlineLevel="0" collapsed="false">
      <c r="A78" s="80"/>
      <c r="B78" s="14"/>
      <c r="C78" s="12" t="n">
        <v>0</v>
      </c>
      <c r="D78" s="13" t="n">
        <f aca="false">C78*12</f>
        <v>0</v>
      </c>
      <c r="E78" s="79"/>
      <c r="F78" s="79"/>
      <c r="G78" s="93" t="str">
        <f aca="true">IFERROR(IF(F78="","",F78-TODAY()),"")</f>
        <v/>
      </c>
      <c r="H78" s="14"/>
      <c r="I78" s="14"/>
      <c r="J78" s="80"/>
    </row>
    <row r="79" customFormat="false" ht="19.5" hidden="false" customHeight="true" outlineLevel="0" collapsed="false">
      <c r="A79" s="77"/>
      <c r="B79" s="9"/>
      <c r="C79" s="7" t="n">
        <v>0</v>
      </c>
      <c r="D79" s="8" t="n">
        <f aca="false">C79*12</f>
        <v>0</v>
      </c>
      <c r="E79" s="76"/>
      <c r="F79" s="76"/>
      <c r="G79" s="94" t="str">
        <f aca="true">IFERROR(IF(F79="","",F79-TODAY()),"")</f>
        <v/>
      </c>
      <c r="H79" s="9"/>
      <c r="I79" s="9"/>
      <c r="J79" s="77"/>
    </row>
    <row r="80" customFormat="false" ht="19.5" hidden="false" customHeight="true" outlineLevel="0" collapsed="false">
      <c r="A80" s="80"/>
      <c r="B80" s="14"/>
      <c r="C80" s="12" t="n">
        <v>0</v>
      </c>
      <c r="D80" s="13" t="n">
        <f aca="false">C80*12</f>
        <v>0</v>
      </c>
      <c r="E80" s="79"/>
      <c r="F80" s="79"/>
      <c r="G80" s="93" t="str">
        <f aca="true">IFERROR(IF(F80="","",F80-TODAY()),"")</f>
        <v/>
      </c>
      <c r="H80" s="14"/>
      <c r="I80" s="14"/>
      <c r="J80" s="80"/>
    </row>
    <row r="81" customFormat="false" ht="19.5" hidden="false" customHeight="true" outlineLevel="0" collapsed="false">
      <c r="A81" s="77"/>
      <c r="B81" s="9"/>
      <c r="C81" s="7" t="n">
        <v>0</v>
      </c>
      <c r="D81" s="8" t="n">
        <f aca="false">C81*12</f>
        <v>0</v>
      </c>
      <c r="E81" s="76"/>
      <c r="F81" s="76"/>
      <c r="G81" s="94" t="str">
        <f aca="true">IFERROR(IF(F81="","",F81-TODAY()),"")</f>
        <v/>
      </c>
      <c r="H81" s="9"/>
      <c r="I81" s="9"/>
      <c r="J81" s="77"/>
    </row>
    <row r="82" customFormat="false" ht="19.5" hidden="false" customHeight="true" outlineLevel="0" collapsed="false">
      <c r="A82" s="80"/>
      <c r="B82" s="14"/>
      <c r="C82" s="12" t="n">
        <v>0</v>
      </c>
      <c r="D82" s="13" t="n">
        <f aca="false">C82*12</f>
        <v>0</v>
      </c>
      <c r="E82" s="79"/>
      <c r="F82" s="79"/>
      <c r="G82" s="93" t="str">
        <f aca="true">IFERROR(IF(F82="","",F82-TODAY()),"")</f>
        <v/>
      </c>
      <c r="H82" s="14"/>
      <c r="I82" s="14"/>
      <c r="J82" s="80"/>
    </row>
    <row r="83" customFormat="false" ht="19.5" hidden="false" customHeight="true" outlineLevel="0" collapsed="false">
      <c r="A83" s="77"/>
      <c r="B83" s="9"/>
      <c r="C83" s="7" t="n">
        <v>0</v>
      </c>
      <c r="D83" s="8" t="n">
        <f aca="false">C83*12</f>
        <v>0</v>
      </c>
      <c r="E83" s="76"/>
      <c r="F83" s="76"/>
      <c r="G83" s="94" t="str">
        <f aca="true">IFERROR(IF(F83="","",F83-TODAY()),"")</f>
        <v/>
      </c>
      <c r="H83" s="9"/>
      <c r="I83" s="9"/>
      <c r="J83" s="77"/>
    </row>
    <row r="84" customFormat="false" ht="19.5" hidden="false" customHeight="true" outlineLevel="0" collapsed="false">
      <c r="A84" s="80"/>
      <c r="B84" s="14"/>
      <c r="C84" s="12" t="n">
        <v>0</v>
      </c>
      <c r="D84" s="13" t="n">
        <f aca="false">C84*12</f>
        <v>0</v>
      </c>
      <c r="E84" s="79"/>
      <c r="F84" s="79"/>
      <c r="G84" s="93" t="str">
        <f aca="true">IFERROR(IF(F84="","",F84-TODAY()),"")</f>
        <v/>
      </c>
      <c r="H84" s="14"/>
      <c r="I84" s="14"/>
      <c r="J84" s="80"/>
    </row>
    <row r="85" customFormat="false" ht="19.5" hidden="false" customHeight="true" outlineLevel="0" collapsed="false">
      <c r="A85" s="77"/>
      <c r="B85" s="9"/>
      <c r="C85" s="7" t="n">
        <v>0</v>
      </c>
      <c r="D85" s="8" t="n">
        <f aca="false">C85*12</f>
        <v>0</v>
      </c>
      <c r="E85" s="76"/>
      <c r="F85" s="76"/>
      <c r="G85" s="94" t="str">
        <f aca="true">IFERROR(IF(F85="","",F85-TODAY()),"")</f>
        <v/>
      </c>
      <c r="H85" s="9"/>
      <c r="I85" s="9"/>
      <c r="J85" s="77"/>
    </row>
    <row r="86" customFormat="false" ht="19.5" hidden="false" customHeight="true" outlineLevel="0" collapsed="false">
      <c r="A86" s="80"/>
      <c r="B86" s="14"/>
      <c r="C86" s="12" t="n">
        <v>0</v>
      </c>
      <c r="D86" s="13" t="n">
        <f aca="false">C86*12</f>
        <v>0</v>
      </c>
      <c r="E86" s="79"/>
      <c r="F86" s="79"/>
      <c r="G86" s="93" t="str">
        <f aca="true">IFERROR(IF(F86="","",F86-TODAY()),"")</f>
        <v/>
      </c>
      <c r="H86" s="14"/>
      <c r="I86" s="14"/>
      <c r="J86" s="80"/>
    </row>
    <row r="87" customFormat="false" ht="19.5" hidden="false" customHeight="true" outlineLevel="0" collapsed="false">
      <c r="A87" s="77"/>
      <c r="B87" s="9"/>
      <c r="C87" s="7" t="n">
        <v>0</v>
      </c>
      <c r="D87" s="8" t="n">
        <f aca="false">C87*12</f>
        <v>0</v>
      </c>
      <c r="E87" s="76"/>
      <c r="F87" s="76"/>
      <c r="G87" s="94" t="str">
        <f aca="true">IFERROR(IF(F87="","",F87-TODAY()),"")</f>
        <v/>
      </c>
      <c r="H87" s="9"/>
      <c r="I87" s="9"/>
      <c r="J87" s="77"/>
    </row>
    <row r="88" customFormat="false" ht="19.5" hidden="false" customHeight="true" outlineLevel="0" collapsed="false">
      <c r="A88" s="80"/>
      <c r="B88" s="14"/>
      <c r="C88" s="12" t="n">
        <v>0</v>
      </c>
      <c r="D88" s="13" t="n">
        <f aca="false">C88*12</f>
        <v>0</v>
      </c>
      <c r="E88" s="79"/>
      <c r="F88" s="79"/>
      <c r="G88" s="93" t="str">
        <f aca="true">IFERROR(IF(F88="","",F88-TODAY()),"")</f>
        <v/>
      </c>
      <c r="H88" s="14"/>
      <c r="I88" s="14"/>
      <c r="J88" s="80"/>
    </row>
    <row r="89" customFormat="false" ht="19.5" hidden="false" customHeight="true" outlineLevel="0" collapsed="false">
      <c r="A89" s="77"/>
      <c r="B89" s="9"/>
      <c r="C89" s="7" t="n">
        <v>0</v>
      </c>
      <c r="D89" s="8" t="n">
        <f aca="false">C89*12</f>
        <v>0</v>
      </c>
      <c r="E89" s="76"/>
      <c r="F89" s="76"/>
      <c r="G89" s="94" t="str">
        <f aca="true">IFERROR(IF(F89="","",F89-TODAY()),"")</f>
        <v/>
      </c>
      <c r="H89" s="9"/>
      <c r="I89" s="9"/>
      <c r="J89" s="77"/>
    </row>
    <row r="90" customFormat="false" ht="19.5" hidden="false" customHeight="true" outlineLevel="0" collapsed="false">
      <c r="A90" s="80"/>
      <c r="B90" s="14"/>
      <c r="C90" s="12" t="n">
        <v>0</v>
      </c>
      <c r="D90" s="13" t="n">
        <f aca="false">C90*12</f>
        <v>0</v>
      </c>
      <c r="E90" s="79"/>
      <c r="F90" s="79"/>
      <c r="G90" s="93" t="str">
        <f aca="true">IFERROR(IF(F90="","",F90-TODAY()),"")</f>
        <v/>
      </c>
      <c r="H90" s="14"/>
      <c r="I90" s="14"/>
      <c r="J90" s="80"/>
    </row>
    <row r="91" customFormat="false" ht="19.5" hidden="false" customHeight="true" outlineLevel="0" collapsed="false">
      <c r="A91" s="77"/>
      <c r="B91" s="9"/>
      <c r="C91" s="7" t="n">
        <v>0</v>
      </c>
      <c r="D91" s="8" t="n">
        <f aca="false">C91*12</f>
        <v>0</v>
      </c>
      <c r="E91" s="76"/>
      <c r="F91" s="76"/>
      <c r="G91" s="94" t="str">
        <f aca="true">IFERROR(IF(F91="","",F91-TODAY()),"")</f>
        <v/>
      </c>
      <c r="H91" s="9"/>
      <c r="I91" s="9"/>
      <c r="J91" s="77"/>
    </row>
    <row r="92" customFormat="false" ht="19.5" hidden="false" customHeight="true" outlineLevel="0" collapsed="false">
      <c r="A92" s="80"/>
      <c r="B92" s="14"/>
      <c r="C92" s="12" t="n">
        <v>0</v>
      </c>
      <c r="D92" s="13" t="n">
        <f aca="false">C92*12</f>
        <v>0</v>
      </c>
      <c r="E92" s="79"/>
      <c r="F92" s="79"/>
      <c r="G92" s="93" t="str">
        <f aca="true">IFERROR(IF(F92="","",F92-TODAY()),"")</f>
        <v/>
      </c>
      <c r="H92" s="14"/>
      <c r="I92" s="14"/>
      <c r="J92" s="80"/>
    </row>
    <row r="93" customFormat="false" ht="19.5" hidden="false" customHeight="true" outlineLevel="0" collapsed="false">
      <c r="A93" s="77"/>
      <c r="B93" s="9"/>
      <c r="C93" s="7" t="n">
        <v>0</v>
      </c>
      <c r="D93" s="8" t="n">
        <f aca="false">C93*12</f>
        <v>0</v>
      </c>
      <c r="E93" s="76"/>
      <c r="F93" s="76"/>
      <c r="G93" s="94" t="str">
        <f aca="true">IFERROR(IF(F93="","",F93-TODAY()),"")</f>
        <v/>
      </c>
      <c r="H93" s="9"/>
      <c r="I93" s="9"/>
      <c r="J93" s="77"/>
    </row>
    <row r="94" customFormat="false" ht="19.5" hidden="false" customHeight="true" outlineLevel="0" collapsed="false">
      <c r="A94" s="80"/>
      <c r="B94" s="14"/>
      <c r="C94" s="12" t="n">
        <v>0</v>
      </c>
      <c r="D94" s="13" t="n">
        <f aca="false">C94*12</f>
        <v>0</v>
      </c>
      <c r="E94" s="79"/>
      <c r="F94" s="79"/>
      <c r="G94" s="93" t="str">
        <f aca="true">IFERROR(IF(F94="","",F94-TODAY()),"")</f>
        <v/>
      </c>
      <c r="H94" s="14"/>
      <c r="I94" s="14"/>
      <c r="J94" s="80"/>
    </row>
    <row r="95" customFormat="false" ht="19.5" hidden="false" customHeight="true" outlineLevel="0" collapsed="false">
      <c r="A95" s="77"/>
      <c r="B95" s="9"/>
      <c r="C95" s="7" t="n">
        <v>0</v>
      </c>
      <c r="D95" s="8" t="n">
        <f aca="false">C95*12</f>
        <v>0</v>
      </c>
      <c r="E95" s="76"/>
      <c r="F95" s="76"/>
      <c r="G95" s="94" t="str">
        <f aca="true">IFERROR(IF(F95="","",F95-TODAY()),"")</f>
        <v/>
      </c>
      <c r="H95" s="9"/>
      <c r="I95" s="9"/>
      <c r="J95" s="77"/>
    </row>
    <row r="96" customFormat="false" ht="19.5" hidden="false" customHeight="true" outlineLevel="0" collapsed="false">
      <c r="A96" s="80"/>
      <c r="B96" s="14"/>
      <c r="C96" s="12" t="n">
        <v>0</v>
      </c>
      <c r="D96" s="13" t="n">
        <f aca="false">C96*12</f>
        <v>0</v>
      </c>
      <c r="E96" s="79"/>
      <c r="F96" s="79"/>
      <c r="G96" s="93" t="str">
        <f aca="true">IFERROR(IF(F96="","",F96-TODAY()),"")</f>
        <v/>
      </c>
      <c r="H96" s="14"/>
      <c r="I96" s="14"/>
      <c r="J96" s="80"/>
    </row>
    <row r="97" customFormat="false" ht="19.5" hidden="false" customHeight="true" outlineLevel="0" collapsed="false">
      <c r="A97" s="77"/>
      <c r="B97" s="9"/>
      <c r="C97" s="7" t="n">
        <v>0</v>
      </c>
      <c r="D97" s="8" t="n">
        <f aca="false">C97*12</f>
        <v>0</v>
      </c>
      <c r="E97" s="76"/>
      <c r="F97" s="76"/>
      <c r="G97" s="94" t="str">
        <f aca="true">IFERROR(IF(F97="","",F97-TODAY()),"")</f>
        <v/>
      </c>
      <c r="H97" s="9"/>
      <c r="I97" s="9"/>
      <c r="J97" s="77"/>
    </row>
    <row r="98" customFormat="false" ht="19.5" hidden="false" customHeight="true" outlineLevel="0" collapsed="false">
      <c r="A98" s="80"/>
      <c r="B98" s="14"/>
      <c r="C98" s="12" t="n">
        <v>0</v>
      </c>
      <c r="D98" s="13" t="n">
        <f aca="false">C98*12</f>
        <v>0</v>
      </c>
      <c r="E98" s="79"/>
      <c r="F98" s="79"/>
      <c r="G98" s="93" t="str">
        <f aca="true">IFERROR(IF(F98="","",F98-TODAY()),"")</f>
        <v/>
      </c>
      <c r="H98" s="14"/>
      <c r="I98" s="14"/>
      <c r="J98" s="80"/>
    </row>
    <row r="99" customFormat="false" ht="19.5" hidden="false" customHeight="true" outlineLevel="0" collapsed="false">
      <c r="A99" s="77"/>
      <c r="B99" s="9"/>
      <c r="C99" s="7" t="n">
        <v>0</v>
      </c>
      <c r="D99" s="8" t="n">
        <f aca="false">C99*12</f>
        <v>0</v>
      </c>
      <c r="E99" s="76"/>
      <c r="F99" s="76"/>
      <c r="G99" s="94" t="str">
        <f aca="true">IFERROR(IF(F99="","",F99-TODAY()),"")</f>
        <v/>
      </c>
      <c r="H99" s="9"/>
      <c r="I99" s="9"/>
      <c r="J99" s="77"/>
    </row>
    <row r="100" customFormat="false" ht="19.5" hidden="false" customHeight="true" outlineLevel="0" collapsed="false">
      <c r="A100" s="80"/>
      <c r="B100" s="14"/>
      <c r="C100" s="12" t="n">
        <v>0</v>
      </c>
      <c r="D100" s="13" t="n">
        <f aca="false">C100*12</f>
        <v>0</v>
      </c>
      <c r="E100" s="79"/>
      <c r="F100" s="79"/>
      <c r="G100" s="93" t="str">
        <f aca="true">IFERROR(IF(F100="","",F100-TODAY()),"")</f>
        <v/>
      </c>
      <c r="H100" s="14"/>
      <c r="I100" s="14"/>
      <c r="J100" s="80"/>
    </row>
    <row r="101" customFormat="false" ht="19.5" hidden="false" customHeight="true" outlineLevel="0" collapsed="false">
      <c r="A101" s="77"/>
      <c r="B101" s="9"/>
      <c r="C101" s="7" t="n">
        <v>0</v>
      </c>
      <c r="D101" s="8" t="n">
        <f aca="false">C101*12</f>
        <v>0</v>
      </c>
      <c r="E101" s="76"/>
      <c r="F101" s="76"/>
      <c r="G101" s="94" t="str">
        <f aca="true">IFERROR(IF(F101="","",F101-TODAY()),"")</f>
        <v/>
      </c>
      <c r="H101" s="9"/>
      <c r="I101" s="9"/>
      <c r="J101" s="77"/>
    </row>
    <row r="102" customFormat="false" ht="19.5" hidden="false" customHeight="true" outlineLevel="0" collapsed="false">
      <c r="A102" s="80"/>
      <c r="B102" s="14"/>
      <c r="C102" s="12" t="n">
        <v>0</v>
      </c>
      <c r="D102" s="13" t="n">
        <f aca="false">C102*12</f>
        <v>0</v>
      </c>
      <c r="E102" s="79"/>
      <c r="F102" s="79"/>
      <c r="G102" s="93" t="str">
        <f aca="true">IFERROR(IF(F102="","",F102-TODAY()),"")</f>
        <v/>
      </c>
      <c r="H102" s="14"/>
      <c r="I102" s="14"/>
      <c r="J102" s="80"/>
    </row>
    <row r="103" customFormat="false" ht="19.5" hidden="false" customHeight="true" outlineLevel="0" collapsed="false">
      <c r="A103" s="77"/>
      <c r="B103" s="9"/>
      <c r="C103" s="7" t="n">
        <v>0</v>
      </c>
      <c r="D103" s="8" t="n">
        <f aca="false">C103*12</f>
        <v>0</v>
      </c>
      <c r="E103" s="76"/>
      <c r="F103" s="76"/>
      <c r="G103" s="94" t="str">
        <f aca="true">IFERROR(IF(F103="","",F103-TODAY()),"")</f>
        <v/>
      </c>
      <c r="H103" s="9"/>
      <c r="I103" s="9"/>
      <c r="J103" s="77"/>
    </row>
    <row r="104" customFormat="false" ht="19.5" hidden="false" customHeight="true" outlineLevel="0" collapsed="false">
      <c r="A104" s="80"/>
      <c r="B104" s="14"/>
      <c r="C104" s="12" t="n">
        <v>0</v>
      </c>
      <c r="D104" s="13" t="n">
        <f aca="false">C104*12</f>
        <v>0</v>
      </c>
      <c r="E104" s="79"/>
      <c r="F104" s="79"/>
      <c r="G104" s="93" t="str">
        <f aca="true">IFERROR(IF(F104="","",F104-TODAY()),"")</f>
        <v/>
      </c>
      <c r="H104" s="14"/>
      <c r="I104" s="14"/>
      <c r="J104" s="80"/>
    </row>
    <row r="105" customFormat="false" ht="19.5" hidden="false" customHeight="true" outlineLevel="0" collapsed="false">
      <c r="A105" s="77"/>
      <c r="B105" s="9"/>
      <c r="C105" s="7" t="n">
        <v>0</v>
      </c>
      <c r="D105" s="8" t="n">
        <f aca="false">C105*12</f>
        <v>0</v>
      </c>
      <c r="E105" s="76"/>
      <c r="F105" s="76"/>
      <c r="G105" s="94" t="str">
        <f aca="true">IFERROR(IF(F105="","",F105-TODAY()),"")</f>
        <v/>
      </c>
      <c r="H105" s="9"/>
      <c r="I105" s="9"/>
      <c r="J105" s="77"/>
    </row>
    <row r="106" customFormat="false" ht="25.5" hidden="false" customHeight="true" outlineLevel="0" collapsed="false">
      <c r="A106" s="25" t="s">
        <v>34</v>
      </c>
      <c r="B106" s="95"/>
      <c r="C106" s="26" t="n">
        <f aca="false">SUM(C6:C105)</f>
        <v>0</v>
      </c>
      <c r="D106" s="26" t="n">
        <f aca="false">SUM(D6:D105)</f>
        <v>0</v>
      </c>
      <c r="E106" s="95"/>
      <c r="F106" s="95"/>
      <c r="G106" s="95"/>
      <c r="H106" s="95"/>
      <c r="I106" s="95"/>
      <c r="J106" s="95"/>
    </row>
    <row r="109" customFormat="false" ht="24" hidden="false" customHeight="true" outlineLevel="0" collapsed="false">
      <c r="A109" s="96" t="s">
        <v>199</v>
      </c>
      <c r="B109" s="96"/>
      <c r="C109" s="96"/>
      <c r="D109" s="96"/>
      <c r="E109" s="96"/>
      <c r="F109" s="96"/>
      <c r="G109" s="96"/>
    </row>
    <row r="110" customFormat="false" ht="24" hidden="false" customHeight="true" outlineLevel="0" collapsed="false">
      <c r="A110" s="97" t="s">
        <v>200</v>
      </c>
      <c r="B110" s="97" t="s">
        <v>196</v>
      </c>
      <c r="C110" s="97" t="s">
        <v>201</v>
      </c>
      <c r="D110" s="97" t="s">
        <v>193</v>
      </c>
      <c r="E110" s="97" t="s">
        <v>194</v>
      </c>
      <c r="F110" s="97" t="s">
        <v>198</v>
      </c>
      <c r="G110" s="97" t="s">
        <v>21</v>
      </c>
    </row>
    <row r="111" customFormat="false" ht="19.5" hidden="false" customHeight="true" outlineLevel="0" collapsed="false">
      <c r="A111" s="98"/>
      <c r="B111" s="98"/>
      <c r="C111" s="98"/>
      <c r="D111" s="98"/>
      <c r="E111" s="98"/>
      <c r="F111" s="98"/>
      <c r="G111" s="98"/>
    </row>
    <row r="112" customFormat="false" ht="45" hidden="false" customHeight="true" outlineLevel="0" collapsed="false">
      <c r="A112" s="99" t="s">
        <v>202</v>
      </c>
      <c r="B112" s="99"/>
      <c r="C112" s="99"/>
      <c r="D112" s="99"/>
      <c r="E112" s="99"/>
      <c r="F112" s="99"/>
      <c r="G112" s="99"/>
    </row>
    <row r="113" customFormat="false" ht="19.5" hidden="false" customHeight="true" outlineLevel="0" collapsed="false">
      <c r="A113" s="98"/>
      <c r="B113" s="98"/>
      <c r="C113" s="98"/>
      <c r="D113" s="98"/>
      <c r="E113" s="98"/>
      <c r="F113" s="98"/>
      <c r="G113" s="98"/>
    </row>
    <row r="114" customFormat="false" ht="19.5" hidden="false" customHeight="true" outlineLevel="0" collapsed="false">
      <c r="A114" s="9"/>
      <c r="B114" s="9"/>
      <c r="C114" s="9"/>
      <c r="D114" s="9"/>
      <c r="E114" s="9"/>
      <c r="F114" s="9"/>
      <c r="G114" s="9"/>
    </row>
    <row r="115" customFormat="false" ht="19.5" hidden="false" customHeight="true" outlineLevel="0" collapsed="false">
      <c r="A115" s="98"/>
      <c r="B115" s="98"/>
      <c r="C115" s="98"/>
      <c r="D115" s="98"/>
      <c r="E115" s="98"/>
      <c r="F115" s="98"/>
      <c r="G115" s="98"/>
    </row>
    <row r="116" customFormat="false" ht="19.5" hidden="false" customHeight="true" outlineLevel="0" collapsed="false">
      <c r="A116" s="9"/>
      <c r="B116" s="9"/>
      <c r="C116" s="9"/>
      <c r="D116" s="9"/>
      <c r="E116" s="9"/>
      <c r="F116" s="9"/>
      <c r="G116" s="9"/>
    </row>
    <row r="117" customFormat="false" ht="19.5" hidden="false" customHeight="true" outlineLevel="0" collapsed="false">
      <c r="A117" s="98"/>
      <c r="B117" s="98"/>
      <c r="C117" s="98"/>
      <c r="D117" s="98"/>
      <c r="E117" s="98"/>
      <c r="F117" s="98"/>
      <c r="G117" s="98"/>
    </row>
    <row r="118" customFormat="false" ht="19.5" hidden="false" customHeight="true" outlineLevel="0" collapsed="false">
      <c r="A118" s="9"/>
      <c r="B118" s="9"/>
      <c r="C118" s="9"/>
      <c r="D118" s="9"/>
      <c r="E118" s="9"/>
      <c r="F118" s="9"/>
      <c r="G118" s="9"/>
    </row>
    <row r="119" customFormat="false" ht="19.5" hidden="false" customHeight="true" outlineLevel="0" collapsed="false">
      <c r="A119" s="98"/>
      <c r="B119" s="98"/>
      <c r="C119" s="98"/>
      <c r="D119" s="98"/>
      <c r="E119" s="98"/>
      <c r="F119" s="98"/>
      <c r="G119" s="98"/>
    </row>
    <row r="120" customFormat="false" ht="19.5" hidden="false" customHeight="true" outlineLevel="0" collapsed="false">
      <c r="A120" s="9"/>
      <c r="B120" s="9"/>
      <c r="C120" s="9"/>
      <c r="D120" s="9"/>
      <c r="E120" s="9"/>
      <c r="F120" s="9"/>
      <c r="G120" s="9"/>
    </row>
    <row r="121" customFormat="false" ht="19.5" hidden="false" customHeight="true" outlineLevel="0" collapsed="false">
      <c r="A121" s="98"/>
      <c r="B121" s="98"/>
      <c r="C121" s="98"/>
      <c r="D121" s="98"/>
      <c r="E121" s="98"/>
      <c r="F121" s="98"/>
      <c r="G121" s="98"/>
    </row>
    <row r="122" customFormat="false" ht="19.5" hidden="false" customHeight="true" outlineLevel="0" collapsed="false">
      <c r="A122" s="9"/>
      <c r="B122" s="9"/>
      <c r="C122" s="9"/>
      <c r="D122" s="9"/>
      <c r="E122" s="9"/>
      <c r="F122" s="9"/>
      <c r="G122" s="9"/>
    </row>
    <row r="123" customFormat="false" ht="19.5" hidden="false" customHeight="true" outlineLevel="0" collapsed="false">
      <c r="A123" s="98"/>
      <c r="B123" s="98"/>
      <c r="C123" s="98"/>
      <c r="D123" s="98"/>
      <c r="E123" s="98"/>
      <c r="F123" s="98"/>
      <c r="G123" s="98"/>
    </row>
    <row r="124" customFormat="false" ht="19.5" hidden="false" customHeight="true" outlineLevel="0" collapsed="false">
      <c r="A124" s="9"/>
      <c r="B124" s="9"/>
      <c r="C124" s="9"/>
      <c r="D124" s="9"/>
      <c r="E124" s="9"/>
      <c r="F124" s="9"/>
      <c r="G124" s="9"/>
    </row>
    <row r="125" customFormat="false" ht="19.5" hidden="false" customHeight="true" outlineLevel="0" collapsed="false">
      <c r="A125" s="98"/>
      <c r="B125" s="98"/>
      <c r="C125" s="98"/>
      <c r="D125" s="98"/>
      <c r="E125" s="98"/>
      <c r="F125" s="98"/>
      <c r="G125" s="98"/>
    </row>
  </sheetData>
  <mergeCells count="5">
    <mergeCell ref="A1:N1"/>
    <mergeCell ref="A2:N2"/>
    <mergeCell ref="A4:J4"/>
    <mergeCell ref="A109:G109"/>
    <mergeCell ref="A112:G112"/>
  </mergeCells>
  <dataValidations count="3">
    <dataValidation allowBlank="true" errorStyle="stop" operator="between" showDropDown="false" showErrorMessage="false" showInputMessage="false" sqref="B6:B105" type="list">
      <formula1>"📱 Handy/Internet,📺 Streaming,🏥 Versicherung,🏋️ Sport/Fitness,📦 Sonstige Abos,🏠 Wohnen,🚗 Fahrzeug,💰 Finanzen,❓ Sonstiges"</formula1>
      <formula2>0</formula2>
    </dataValidation>
    <dataValidation allowBlank="true" errorStyle="stop" operator="between" showDropDown="false" showErrorMessage="false" showInputMessage="false" sqref="H6:H105" type="list">
      <formula1>"Ja,Nein"</formula1>
      <formula2>0</formula2>
    </dataValidation>
    <dataValidation allowBlank="true" errorStyle="stop" operator="between" showDropDown="false" showErrorMessage="false" showInputMessage="false" sqref="I6:I105" type="list">
      <formula1>"Aktiv,Gekündigt,Läuft aus,Pausiert"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22"/>
    <col collapsed="false" customWidth="true" hidden="false" outlineLevel="0" max="3" min="3" style="1" width="16"/>
    <col collapsed="false" customWidth="true" hidden="false" outlineLevel="0" max="4" min="4" style="1" width="10"/>
    <col collapsed="false" customWidth="true" hidden="false" outlineLevel="0" max="6" min="5" style="1" width="12"/>
    <col collapsed="false" customWidth="true" hidden="false" outlineLevel="0" max="8" min="7" style="1" width="16"/>
    <col collapsed="false" customWidth="true" hidden="false" outlineLevel="0" max="9" min="9" style="1" width="20"/>
  </cols>
  <sheetData>
    <row r="1" customFormat="false" ht="45" hidden="false" customHeight="true" outlineLevel="0" collapsed="false">
      <c r="A1" s="2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204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205</v>
      </c>
      <c r="B4" s="17"/>
      <c r="C4" s="17"/>
      <c r="D4" s="17"/>
      <c r="E4" s="17"/>
      <c r="F4" s="17"/>
      <c r="G4" s="17"/>
      <c r="H4" s="17"/>
    </row>
    <row r="5" customFormat="false" ht="30" hidden="false" customHeight="true" outlineLevel="0" collapsed="false">
      <c r="A5" s="92" t="s">
        <v>206</v>
      </c>
      <c r="B5" s="92" t="s">
        <v>207</v>
      </c>
      <c r="C5" s="92" t="s">
        <v>208</v>
      </c>
      <c r="D5" s="92" t="s">
        <v>209</v>
      </c>
      <c r="E5" s="92" t="s">
        <v>210</v>
      </c>
      <c r="F5" s="92" t="s">
        <v>211</v>
      </c>
      <c r="G5" s="92" t="s">
        <v>212</v>
      </c>
      <c r="H5" s="92" t="s">
        <v>10</v>
      </c>
    </row>
    <row r="6" customFormat="false" ht="21.75" hidden="false" customHeight="true" outlineLevel="0" collapsed="false">
      <c r="A6" s="100"/>
      <c r="B6" s="101"/>
      <c r="C6" s="101"/>
      <c r="D6" s="102"/>
      <c r="E6" s="103"/>
      <c r="F6" s="104"/>
      <c r="G6" s="100"/>
      <c r="H6" s="100"/>
    </row>
    <row r="7" customFormat="false" ht="21.75" hidden="false" customHeight="true" outlineLevel="0" collapsed="false">
      <c r="A7" s="77"/>
      <c r="B7" s="105"/>
      <c r="C7" s="105"/>
      <c r="D7" s="7"/>
      <c r="E7" s="106"/>
      <c r="F7" s="76"/>
      <c r="G7" s="77"/>
      <c r="H7" s="77"/>
    </row>
    <row r="8" customFormat="false" ht="21.75" hidden="false" customHeight="true" outlineLevel="0" collapsed="false">
      <c r="A8" s="100"/>
      <c r="B8" s="101"/>
      <c r="C8" s="101"/>
      <c r="D8" s="102"/>
      <c r="E8" s="103"/>
      <c r="F8" s="104"/>
      <c r="G8" s="100"/>
      <c r="H8" s="100"/>
    </row>
    <row r="9" customFormat="false" ht="21.75" hidden="false" customHeight="true" outlineLevel="0" collapsed="false">
      <c r="A9" s="77"/>
      <c r="B9" s="105"/>
      <c r="C9" s="105"/>
      <c r="D9" s="7"/>
      <c r="E9" s="106"/>
      <c r="F9" s="76"/>
      <c r="G9" s="77"/>
      <c r="H9" s="77"/>
    </row>
    <row r="10" customFormat="false" ht="21.75" hidden="false" customHeight="true" outlineLevel="0" collapsed="false">
      <c r="A10" s="100"/>
      <c r="B10" s="101"/>
      <c r="C10" s="101"/>
      <c r="D10" s="102"/>
      <c r="E10" s="103"/>
      <c r="F10" s="104"/>
      <c r="G10" s="100"/>
      <c r="H10" s="100"/>
    </row>
    <row r="11" customFormat="false" ht="21.75" hidden="false" customHeight="true" outlineLevel="0" collapsed="false">
      <c r="A11" s="77"/>
      <c r="B11" s="105"/>
      <c r="C11" s="105"/>
      <c r="D11" s="7"/>
      <c r="E11" s="106"/>
      <c r="F11" s="76"/>
      <c r="G11" s="77"/>
      <c r="H11" s="77"/>
    </row>
    <row r="12" customFormat="false" ht="21.75" hidden="false" customHeight="true" outlineLevel="0" collapsed="false">
      <c r="A12" s="100"/>
      <c r="B12" s="101"/>
      <c r="C12" s="101"/>
      <c r="D12" s="102"/>
      <c r="E12" s="103"/>
      <c r="F12" s="104"/>
      <c r="G12" s="100"/>
      <c r="H12" s="100"/>
    </row>
    <row r="13" customFormat="false" ht="21.75" hidden="false" customHeight="true" outlineLevel="0" collapsed="false">
      <c r="A13" s="77"/>
      <c r="B13" s="105"/>
      <c r="C13" s="105"/>
      <c r="D13" s="7"/>
      <c r="E13" s="106"/>
      <c r="F13" s="76"/>
      <c r="G13" s="77"/>
      <c r="H13" s="77"/>
    </row>
    <row r="14" customFormat="false" ht="21.75" hidden="false" customHeight="true" outlineLevel="0" collapsed="false">
      <c r="A14" s="100"/>
      <c r="B14" s="101"/>
      <c r="C14" s="101"/>
      <c r="D14" s="102"/>
      <c r="E14" s="103"/>
      <c r="F14" s="104"/>
      <c r="G14" s="100"/>
      <c r="H14" s="100"/>
    </row>
    <row r="15" customFormat="false" ht="21.75" hidden="false" customHeight="true" outlineLevel="0" collapsed="false">
      <c r="A15" s="77"/>
      <c r="B15" s="105"/>
      <c r="C15" s="105"/>
      <c r="D15" s="7"/>
      <c r="E15" s="106"/>
      <c r="F15" s="76"/>
      <c r="G15" s="77"/>
      <c r="H15" s="77"/>
    </row>
    <row r="16" customFormat="false" ht="21.75" hidden="false" customHeight="true" outlineLevel="0" collapsed="false">
      <c r="A16" s="100"/>
      <c r="B16" s="101"/>
      <c r="C16" s="101"/>
      <c r="D16" s="102"/>
      <c r="E16" s="103"/>
      <c r="F16" s="104"/>
      <c r="G16" s="100"/>
      <c r="H16" s="100"/>
    </row>
    <row r="17" customFormat="false" ht="21.75" hidden="false" customHeight="true" outlineLevel="0" collapsed="false">
      <c r="A17" s="77"/>
      <c r="B17" s="105"/>
      <c r="C17" s="105"/>
      <c r="D17" s="7"/>
      <c r="E17" s="106"/>
      <c r="F17" s="76"/>
      <c r="G17" s="77"/>
      <c r="H17" s="77"/>
    </row>
    <row r="18" customFormat="false" ht="21.75" hidden="false" customHeight="true" outlineLevel="0" collapsed="false">
      <c r="A18" s="100"/>
      <c r="B18" s="101"/>
      <c r="C18" s="101"/>
      <c r="D18" s="102"/>
      <c r="E18" s="103"/>
      <c r="F18" s="104"/>
      <c r="G18" s="100"/>
      <c r="H18" s="100"/>
    </row>
    <row r="19" customFormat="false" ht="21.75" hidden="false" customHeight="true" outlineLevel="0" collapsed="false">
      <c r="A19" s="77"/>
      <c r="B19" s="105"/>
      <c r="C19" s="105"/>
      <c r="D19" s="7"/>
      <c r="E19" s="106"/>
      <c r="F19" s="76"/>
      <c r="G19" s="77"/>
      <c r="H19" s="77"/>
    </row>
    <row r="20" customFormat="false" ht="21.75" hidden="false" customHeight="true" outlineLevel="0" collapsed="false">
      <c r="A20" s="100"/>
      <c r="B20" s="101"/>
      <c r="C20" s="101"/>
      <c r="D20" s="102"/>
      <c r="E20" s="103"/>
      <c r="F20" s="104"/>
      <c r="G20" s="100"/>
      <c r="H20" s="100"/>
    </row>
    <row r="21" customFormat="false" ht="21.75" hidden="false" customHeight="true" outlineLevel="0" collapsed="false">
      <c r="A21" s="77"/>
      <c r="B21" s="105"/>
      <c r="C21" s="105"/>
      <c r="D21" s="7"/>
      <c r="E21" s="106"/>
      <c r="F21" s="76"/>
      <c r="G21" s="77"/>
      <c r="H21" s="77"/>
    </row>
    <row r="22" customFormat="false" ht="21.75" hidden="false" customHeight="true" outlineLevel="0" collapsed="false">
      <c r="A22" s="100"/>
      <c r="B22" s="101"/>
      <c r="C22" s="101"/>
      <c r="D22" s="102"/>
      <c r="E22" s="103"/>
      <c r="F22" s="104"/>
      <c r="G22" s="100"/>
      <c r="H22" s="100"/>
    </row>
    <row r="23" customFormat="false" ht="21.75" hidden="false" customHeight="true" outlineLevel="0" collapsed="false">
      <c r="A23" s="77"/>
      <c r="B23" s="105"/>
      <c r="C23" s="105"/>
      <c r="D23" s="7"/>
      <c r="E23" s="106"/>
      <c r="F23" s="76"/>
      <c r="G23" s="77"/>
      <c r="H23" s="77"/>
    </row>
    <row r="24" customFormat="false" ht="21.75" hidden="false" customHeight="true" outlineLevel="0" collapsed="false">
      <c r="A24" s="100"/>
      <c r="B24" s="101"/>
      <c r="C24" s="101"/>
      <c r="D24" s="102"/>
      <c r="E24" s="103"/>
      <c r="F24" s="104"/>
      <c r="G24" s="100"/>
      <c r="H24" s="100"/>
    </row>
    <row r="25" customFormat="false" ht="21.75" hidden="false" customHeight="true" outlineLevel="0" collapsed="false">
      <c r="A25" s="77"/>
      <c r="B25" s="105"/>
      <c r="C25" s="105"/>
      <c r="D25" s="7"/>
      <c r="E25" s="106"/>
      <c r="F25" s="76"/>
      <c r="G25" s="77"/>
      <c r="H25" s="77"/>
    </row>
    <row r="26" customFormat="false" ht="21.75" hidden="false" customHeight="true" outlineLevel="0" collapsed="false">
      <c r="A26" s="100"/>
      <c r="B26" s="101"/>
      <c r="C26" s="101"/>
      <c r="D26" s="102"/>
      <c r="E26" s="103"/>
      <c r="F26" s="104"/>
      <c r="G26" s="100"/>
      <c r="H26" s="100"/>
    </row>
    <row r="27" customFormat="false" ht="21.75" hidden="false" customHeight="true" outlineLevel="0" collapsed="false">
      <c r="A27" s="77"/>
      <c r="B27" s="105"/>
      <c r="C27" s="105"/>
      <c r="D27" s="7"/>
      <c r="E27" s="106"/>
      <c r="F27" s="76"/>
      <c r="G27" s="77"/>
      <c r="H27" s="77"/>
    </row>
    <row r="28" customFormat="false" ht="21.75" hidden="false" customHeight="true" outlineLevel="0" collapsed="false">
      <c r="A28" s="100"/>
      <c r="B28" s="101"/>
      <c r="C28" s="101"/>
      <c r="D28" s="102"/>
      <c r="E28" s="103"/>
      <c r="F28" s="104"/>
      <c r="G28" s="100"/>
      <c r="H28" s="100"/>
    </row>
    <row r="29" customFormat="false" ht="21.75" hidden="false" customHeight="true" outlineLevel="0" collapsed="false">
      <c r="A29" s="77"/>
      <c r="B29" s="105"/>
      <c r="C29" s="105"/>
      <c r="D29" s="7"/>
      <c r="E29" s="106"/>
      <c r="F29" s="76"/>
      <c r="G29" s="77"/>
      <c r="H29" s="77"/>
    </row>
    <row r="30" customFormat="false" ht="21.75" hidden="false" customHeight="true" outlineLevel="0" collapsed="false">
      <c r="A30" s="100"/>
      <c r="B30" s="101"/>
      <c r="C30" s="101"/>
      <c r="D30" s="102"/>
      <c r="E30" s="103"/>
      <c r="F30" s="104"/>
      <c r="G30" s="100"/>
      <c r="H30" s="100"/>
    </row>
    <row r="31" customFormat="false" ht="21.75" hidden="false" customHeight="true" outlineLevel="0" collapsed="false">
      <c r="A31" s="77"/>
      <c r="B31" s="105"/>
      <c r="C31" s="105"/>
      <c r="D31" s="7"/>
      <c r="E31" s="106"/>
      <c r="F31" s="76"/>
      <c r="G31" s="77"/>
      <c r="H31" s="77"/>
    </row>
    <row r="32" customFormat="false" ht="21.75" hidden="false" customHeight="true" outlineLevel="0" collapsed="false">
      <c r="A32" s="100"/>
      <c r="B32" s="101"/>
      <c r="C32" s="101"/>
      <c r="D32" s="102"/>
      <c r="E32" s="103"/>
      <c r="F32" s="104"/>
      <c r="G32" s="100"/>
      <c r="H32" s="100"/>
    </row>
    <row r="33" customFormat="false" ht="21.75" hidden="false" customHeight="true" outlineLevel="0" collapsed="false">
      <c r="A33" s="77"/>
      <c r="B33" s="105"/>
      <c r="C33" s="105"/>
      <c r="D33" s="7"/>
      <c r="E33" s="106"/>
      <c r="F33" s="76"/>
      <c r="G33" s="77"/>
      <c r="H33" s="77"/>
    </row>
    <row r="34" customFormat="false" ht="21.75" hidden="false" customHeight="true" outlineLevel="0" collapsed="false">
      <c r="A34" s="100"/>
      <c r="B34" s="101"/>
      <c r="C34" s="101"/>
      <c r="D34" s="102"/>
      <c r="E34" s="103"/>
      <c r="F34" s="104"/>
      <c r="G34" s="100"/>
      <c r="H34" s="100"/>
    </row>
    <row r="35" customFormat="false" ht="21.75" hidden="false" customHeight="true" outlineLevel="0" collapsed="false">
      <c r="A35" s="77"/>
      <c r="B35" s="105"/>
      <c r="C35" s="105"/>
      <c r="D35" s="7"/>
      <c r="E35" s="106"/>
      <c r="F35" s="76"/>
      <c r="G35" s="77"/>
      <c r="H35" s="77"/>
    </row>
    <row r="36" customFormat="false" ht="21.75" hidden="false" customHeight="true" outlineLevel="0" collapsed="false">
      <c r="A36" s="100"/>
      <c r="B36" s="101"/>
      <c r="C36" s="101"/>
      <c r="D36" s="102"/>
      <c r="E36" s="103"/>
      <c r="F36" s="104"/>
      <c r="G36" s="100"/>
      <c r="H36" s="100"/>
    </row>
    <row r="37" customFormat="false" ht="21.75" hidden="false" customHeight="true" outlineLevel="0" collapsed="false">
      <c r="A37" s="77"/>
      <c r="B37" s="105"/>
      <c r="C37" s="105"/>
      <c r="D37" s="7"/>
      <c r="E37" s="106"/>
      <c r="F37" s="76"/>
      <c r="G37" s="77"/>
      <c r="H37" s="77"/>
    </row>
    <row r="38" customFormat="false" ht="21.75" hidden="false" customHeight="true" outlineLevel="0" collapsed="false">
      <c r="A38" s="100"/>
      <c r="B38" s="101"/>
      <c r="C38" s="101"/>
      <c r="D38" s="102"/>
      <c r="E38" s="103"/>
      <c r="F38" s="104"/>
      <c r="G38" s="100"/>
      <c r="H38" s="100"/>
    </row>
    <row r="39" customFormat="false" ht="21.75" hidden="false" customHeight="true" outlineLevel="0" collapsed="false">
      <c r="A39" s="77"/>
      <c r="B39" s="105"/>
      <c r="C39" s="105"/>
      <c r="D39" s="7"/>
      <c r="E39" s="106"/>
      <c r="F39" s="76"/>
      <c r="G39" s="77"/>
      <c r="H39" s="77"/>
    </row>
    <row r="40" customFormat="false" ht="21.75" hidden="false" customHeight="true" outlineLevel="0" collapsed="false">
      <c r="A40" s="100"/>
      <c r="B40" s="101"/>
      <c r="C40" s="101"/>
      <c r="D40" s="102"/>
      <c r="E40" s="103"/>
      <c r="F40" s="104"/>
      <c r="G40" s="100"/>
      <c r="H40" s="100"/>
    </row>
    <row r="41" customFormat="false" ht="21.75" hidden="false" customHeight="true" outlineLevel="0" collapsed="false">
      <c r="A41" s="77"/>
      <c r="B41" s="105"/>
      <c r="C41" s="105"/>
      <c r="D41" s="7"/>
      <c r="E41" s="106"/>
      <c r="F41" s="76"/>
      <c r="G41" s="77"/>
      <c r="H41" s="77"/>
    </row>
    <row r="42" customFormat="false" ht="21.75" hidden="false" customHeight="true" outlineLevel="0" collapsed="false">
      <c r="A42" s="100"/>
      <c r="B42" s="101"/>
      <c r="C42" s="101"/>
      <c r="D42" s="102"/>
      <c r="E42" s="103"/>
      <c r="F42" s="104"/>
      <c r="G42" s="100"/>
      <c r="H42" s="100"/>
    </row>
    <row r="43" customFormat="false" ht="21.75" hidden="false" customHeight="true" outlineLevel="0" collapsed="false">
      <c r="A43" s="77"/>
      <c r="B43" s="105"/>
      <c r="C43" s="105"/>
      <c r="D43" s="7"/>
      <c r="E43" s="106"/>
      <c r="F43" s="76"/>
      <c r="G43" s="77"/>
      <c r="H43" s="77"/>
    </row>
    <row r="44" customFormat="false" ht="21.75" hidden="false" customHeight="true" outlineLevel="0" collapsed="false">
      <c r="A44" s="100"/>
      <c r="B44" s="101"/>
      <c r="C44" s="101"/>
      <c r="D44" s="102"/>
      <c r="E44" s="103"/>
      <c r="F44" s="104"/>
      <c r="G44" s="100"/>
      <c r="H44" s="100"/>
    </row>
    <row r="45" customFormat="false" ht="21.75" hidden="false" customHeight="true" outlineLevel="0" collapsed="false">
      <c r="A45" s="77"/>
      <c r="B45" s="105"/>
      <c r="C45" s="105"/>
      <c r="D45" s="7"/>
      <c r="E45" s="106"/>
      <c r="F45" s="76"/>
      <c r="G45" s="77"/>
      <c r="H45" s="77"/>
    </row>
    <row r="46" customFormat="false" ht="21.75" hidden="false" customHeight="true" outlineLevel="0" collapsed="false">
      <c r="A46" s="100"/>
      <c r="B46" s="101"/>
      <c r="C46" s="101"/>
      <c r="D46" s="102"/>
      <c r="E46" s="103"/>
      <c r="F46" s="104"/>
      <c r="G46" s="100"/>
      <c r="H46" s="100"/>
    </row>
    <row r="47" customFormat="false" ht="21.75" hidden="false" customHeight="true" outlineLevel="0" collapsed="false">
      <c r="A47" s="77"/>
      <c r="B47" s="105"/>
      <c r="C47" s="105"/>
      <c r="D47" s="7"/>
      <c r="E47" s="106"/>
      <c r="F47" s="76"/>
      <c r="G47" s="77"/>
      <c r="H47" s="77"/>
    </row>
    <row r="48" customFormat="false" ht="21.75" hidden="false" customHeight="true" outlineLevel="0" collapsed="false">
      <c r="A48" s="100"/>
      <c r="B48" s="101"/>
      <c r="C48" s="101"/>
      <c r="D48" s="102"/>
      <c r="E48" s="103"/>
      <c r="F48" s="104"/>
      <c r="G48" s="100"/>
      <c r="H48" s="100"/>
    </row>
    <row r="49" customFormat="false" ht="21.75" hidden="false" customHeight="true" outlineLevel="0" collapsed="false">
      <c r="A49" s="77"/>
      <c r="B49" s="105"/>
      <c r="C49" s="105"/>
      <c r="D49" s="7"/>
      <c r="E49" s="106"/>
      <c r="F49" s="76"/>
      <c r="G49" s="77"/>
      <c r="H49" s="77"/>
    </row>
    <row r="50" customFormat="false" ht="21.75" hidden="false" customHeight="true" outlineLevel="0" collapsed="false">
      <c r="A50" s="100"/>
      <c r="B50" s="101"/>
      <c r="C50" s="101"/>
      <c r="D50" s="102"/>
      <c r="E50" s="103"/>
      <c r="F50" s="104"/>
      <c r="G50" s="100"/>
      <c r="H50" s="100"/>
    </row>
    <row r="51" customFormat="false" ht="21.75" hidden="false" customHeight="true" outlineLevel="0" collapsed="false">
      <c r="A51" s="77"/>
      <c r="B51" s="105"/>
      <c r="C51" s="105"/>
      <c r="D51" s="7"/>
      <c r="E51" s="106"/>
      <c r="F51" s="76"/>
      <c r="G51" s="77"/>
      <c r="H51" s="77"/>
    </row>
    <row r="52" customFormat="false" ht="21.75" hidden="false" customHeight="true" outlineLevel="0" collapsed="false">
      <c r="A52" s="100"/>
      <c r="B52" s="101"/>
      <c r="C52" s="101"/>
      <c r="D52" s="102"/>
      <c r="E52" s="103"/>
      <c r="F52" s="104"/>
      <c r="G52" s="100"/>
      <c r="H52" s="100"/>
    </row>
    <row r="53" customFormat="false" ht="21.75" hidden="false" customHeight="true" outlineLevel="0" collapsed="false">
      <c r="A53" s="77"/>
      <c r="B53" s="105"/>
      <c r="C53" s="105"/>
      <c r="D53" s="7"/>
      <c r="E53" s="106"/>
      <c r="F53" s="76"/>
      <c r="G53" s="77"/>
      <c r="H53" s="77"/>
    </row>
    <row r="54" customFormat="false" ht="21.75" hidden="false" customHeight="true" outlineLevel="0" collapsed="false">
      <c r="A54" s="100"/>
      <c r="B54" s="101"/>
      <c r="C54" s="101"/>
      <c r="D54" s="102"/>
      <c r="E54" s="103"/>
      <c r="F54" s="104"/>
      <c r="G54" s="100"/>
      <c r="H54" s="100"/>
    </row>
    <row r="55" customFormat="false" ht="21.75" hidden="false" customHeight="true" outlineLevel="0" collapsed="false">
      <c r="A55" s="77"/>
      <c r="B55" s="105"/>
      <c r="C55" s="105"/>
      <c r="D55" s="7"/>
      <c r="E55" s="106"/>
      <c r="F55" s="76"/>
      <c r="G55" s="77"/>
      <c r="H55" s="77"/>
    </row>
    <row r="58" customFormat="false" ht="24" hidden="false" customHeight="true" outlineLevel="0" collapsed="false">
      <c r="A58" s="17" t="s">
        <v>213</v>
      </c>
      <c r="B58" s="17"/>
      <c r="C58" s="17"/>
      <c r="D58" s="17"/>
      <c r="E58" s="17"/>
      <c r="F58" s="17"/>
      <c r="G58" s="17"/>
      <c r="H58" s="17"/>
      <c r="I58" s="17"/>
    </row>
    <row r="59" customFormat="false" ht="30" hidden="false" customHeight="true" outlineLevel="0" collapsed="false">
      <c r="A59" s="92" t="s">
        <v>214</v>
      </c>
      <c r="B59" s="92" t="s">
        <v>215</v>
      </c>
      <c r="C59" s="92" t="s">
        <v>216</v>
      </c>
      <c r="D59" s="92" t="s">
        <v>217</v>
      </c>
      <c r="E59" s="92" t="s">
        <v>218</v>
      </c>
      <c r="F59" s="92" t="s">
        <v>219</v>
      </c>
      <c r="G59" s="92" t="s">
        <v>220</v>
      </c>
      <c r="H59" s="92" t="s">
        <v>221</v>
      </c>
      <c r="I59" s="92" t="s">
        <v>10</v>
      </c>
    </row>
    <row r="60" customFormat="false" ht="19.5" hidden="false" customHeight="true" outlineLevel="0" collapsed="false">
      <c r="A60" s="107"/>
      <c r="B60" s="108"/>
      <c r="C60" s="107"/>
      <c r="D60" s="109"/>
      <c r="E60" s="109"/>
      <c r="F60" s="109"/>
      <c r="G60" s="48" t="n">
        <f aca="false">IFERROR(D60*F60,0)</f>
        <v>0</v>
      </c>
      <c r="H60" s="48" t="n">
        <f aca="false">IFERROR(G60-(D60*E60),0)</f>
        <v>0</v>
      </c>
      <c r="I60" s="108"/>
    </row>
    <row r="61" customFormat="false" ht="19.5" hidden="false" customHeight="true" outlineLevel="0" collapsed="false">
      <c r="A61" s="105"/>
      <c r="B61" s="77"/>
      <c r="C61" s="105"/>
      <c r="D61" s="110"/>
      <c r="E61" s="110"/>
      <c r="F61" s="110"/>
      <c r="G61" s="8" t="n">
        <f aca="false">IFERROR(D61*F61,0)</f>
        <v>0</v>
      </c>
      <c r="H61" s="8" t="n">
        <f aca="false">IFERROR(G61-(D61*E61),0)</f>
        <v>0</v>
      </c>
      <c r="I61" s="77"/>
    </row>
    <row r="62" customFormat="false" ht="19.5" hidden="false" customHeight="true" outlineLevel="0" collapsed="false">
      <c r="A62" s="107"/>
      <c r="B62" s="108"/>
      <c r="C62" s="107"/>
      <c r="D62" s="109"/>
      <c r="E62" s="109"/>
      <c r="F62" s="109"/>
      <c r="G62" s="48" t="n">
        <f aca="false">IFERROR(D62*F62,0)</f>
        <v>0</v>
      </c>
      <c r="H62" s="48" t="n">
        <f aca="false">IFERROR(G62-(D62*E62),0)</f>
        <v>0</v>
      </c>
      <c r="I62" s="108"/>
    </row>
    <row r="63" customFormat="false" ht="19.5" hidden="false" customHeight="true" outlineLevel="0" collapsed="false">
      <c r="A63" s="105"/>
      <c r="B63" s="77"/>
      <c r="C63" s="105"/>
      <c r="D63" s="110"/>
      <c r="E63" s="110"/>
      <c r="F63" s="110"/>
      <c r="G63" s="8" t="n">
        <f aca="false">IFERROR(D63*F63,0)</f>
        <v>0</v>
      </c>
      <c r="H63" s="8" t="n">
        <f aca="false">IFERROR(G63-(D63*E63),0)</f>
        <v>0</v>
      </c>
      <c r="I63" s="77"/>
    </row>
    <row r="64" customFormat="false" ht="19.5" hidden="false" customHeight="true" outlineLevel="0" collapsed="false">
      <c r="A64" s="107"/>
      <c r="B64" s="108"/>
      <c r="C64" s="107"/>
      <c r="D64" s="109"/>
      <c r="E64" s="109"/>
      <c r="F64" s="109"/>
      <c r="G64" s="48" t="n">
        <f aca="false">IFERROR(D64*F64,0)</f>
        <v>0</v>
      </c>
      <c r="H64" s="48" t="n">
        <f aca="false">IFERROR(G64-(D64*E64),0)</f>
        <v>0</v>
      </c>
      <c r="I64" s="108"/>
    </row>
    <row r="65" customFormat="false" ht="19.5" hidden="false" customHeight="true" outlineLevel="0" collapsed="false">
      <c r="A65" s="105"/>
      <c r="B65" s="77"/>
      <c r="C65" s="105"/>
      <c r="D65" s="110"/>
      <c r="E65" s="110"/>
      <c r="F65" s="110"/>
      <c r="G65" s="8" t="n">
        <f aca="false">IFERROR(D65*F65,0)</f>
        <v>0</v>
      </c>
      <c r="H65" s="8" t="n">
        <f aca="false">IFERROR(G65-(D65*E65),0)</f>
        <v>0</v>
      </c>
      <c r="I65" s="77"/>
    </row>
    <row r="66" customFormat="false" ht="19.5" hidden="false" customHeight="true" outlineLevel="0" collapsed="false">
      <c r="A66" s="107"/>
      <c r="B66" s="108"/>
      <c r="C66" s="107"/>
      <c r="D66" s="109"/>
      <c r="E66" s="109"/>
      <c r="F66" s="109"/>
      <c r="G66" s="48" t="n">
        <f aca="false">IFERROR(D66*F66,0)</f>
        <v>0</v>
      </c>
      <c r="H66" s="48" t="n">
        <f aca="false">IFERROR(G66-(D66*E66),0)</f>
        <v>0</v>
      </c>
      <c r="I66" s="108"/>
    </row>
    <row r="67" customFormat="false" ht="19.5" hidden="false" customHeight="true" outlineLevel="0" collapsed="false">
      <c r="A67" s="105"/>
      <c r="B67" s="77"/>
      <c r="C67" s="105"/>
      <c r="D67" s="110"/>
      <c r="E67" s="110"/>
      <c r="F67" s="110"/>
      <c r="G67" s="8" t="n">
        <f aca="false">IFERROR(D67*F67,0)</f>
        <v>0</v>
      </c>
      <c r="H67" s="8" t="n">
        <f aca="false">IFERROR(G67-(D67*E67),0)</f>
        <v>0</v>
      </c>
      <c r="I67" s="77"/>
    </row>
    <row r="68" customFormat="false" ht="19.5" hidden="false" customHeight="true" outlineLevel="0" collapsed="false">
      <c r="A68" s="107"/>
      <c r="B68" s="108"/>
      <c r="C68" s="107"/>
      <c r="D68" s="109"/>
      <c r="E68" s="109"/>
      <c r="F68" s="109"/>
      <c r="G68" s="48" t="n">
        <f aca="false">IFERROR(D68*F68,0)</f>
        <v>0</v>
      </c>
      <c r="H68" s="48" t="n">
        <f aca="false">IFERROR(G68-(D68*E68),0)</f>
        <v>0</v>
      </c>
      <c r="I68" s="108"/>
    </row>
    <row r="69" customFormat="false" ht="19.5" hidden="false" customHeight="true" outlineLevel="0" collapsed="false">
      <c r="A69" s="105"/>
      <c r="B69" s="77"/>
      <c r="C69" s="105"/>
      <c r="D69" s="110"/>
      <c r="E69" s="110"/>
      <c r="F69" s="110"/>
      <c r="G69" s="8" t="n">
        <f aca="false">IFERROR(D69*F69,0)</f>
        <v>0</v>
      </c>
      <c r="H69" s="8" t="n">
        <f aca="false">IFERROR(G69-(D69*E69),0)</f>
        <v>0</v>
      </c>
      <c r="I69" s="77"/>
    </row>
    <row r="70" customFormat="false" ht="19.5" hidden="false" customHeight="true" outlineLevel="0" collapsed="false">
      <c r="A70" s="107"/>
      <c r="B70" s="108"/>
      <c r="C70" s="107"/>
      <c r="D70" s="109"/>
      <c r="E70" s="109"/>
      <c r="F70" s="109"/>
      <c r="G70" s="48" t="n">
        <f aca="false">IFERROR(D70*F70,0)</f>
        <v>0</v>
      </c>
      <c r="H70" s="48" t="n">
        <f aca="false">IFERROR(G70-(D70*E70),0)</f>
        <v>0</v>
      </c>
      <c r="I70" s="108"/>
    </row>
    <row r="71" customFormat="false" ht="19.5" hidden="false" customHeight="true" outlineLevel="0" collapsed="false">
      <c r="A71" s="105"/>
      <c r="B71" s="77"/>
      <c r="C71" s="105"/>
      <c r="D71" s="110"/>
      <c r="E71" s="110"/>
      <c r="F71" s="110"/>
      <c r="G71" s="8" t="n">
        <f aca="false">IFERROR(D71*F71,0)</f>
        <v>0</v>
      </c>
      <c r="H71" s="8" t="n">
        <f aca="false">IFERROR(G71-(D71*E71),0)</f>
        <v>0</v>
      </c>
      <c r="I71" s="77"/>
    </row>
    <row r="72" customFormat="false" ht="19.5" hidden="false" customHeight="true" outlineLevel="0" collapsed="false">
      <c r="A72" s="107"/>
      <c r="B72" s="108"/>
      <c r="C72" s="107"/>
      <c r="D72" s="109"/>
      <c r="E72" s="109"/>
      <c r="F72" s="109"/>
      <c r="G72" s="48" t="n">
        <f aca="false">IFERROR(D72*F72,0)</f>
        <v>0</v>
      </c>
      <c r="H72" s="48" t="n">
        <f aca="false">IFERROR(G72-(D72*E72),0)</f>
        <v>0</v>
      </c>
      <c r="I72" s="108"/>
    </row>
    <row r="73" customFormat="false" ht="19.5" hidden="false" customHeight="true" outlineLevel="0" collapsed="false">
      <c r="A73" s="105"/>
      <c r="B73" s="77"/>
      <c r="C73" s="105"/>
      <c r="D73" s="110"/>
      <c r="E73" s="110"/>
      <c r="F73" s="110"/>
      <c r="G73" s="8" t="n">
        <f aca="false">IFERROR(D73*F73,0)</f>
        <v>0</v>
      </c>
      <c r="H73" s="8" t="n">
        <f aca="false">IFERROR(G73-(D73*E73),0)</f>
        <v>0</v>
      </c>
      <c r="I73" s="77"/>
    </row>
    <row r="74" customFormat="false" ht="19.5" hidden="false" customHeight="true" outlineLevel="0" collapsed="false">
      <c r="A74" s="107"/>
      <c r="B74" s="108"/>
      <c r="C74" s="107"/>
      <c r="D74" s="109"/>
      <c r="E74" s="109"/>
      <c r="F74" s="109"/>
      <c r="G74" s="48" t="n">
        <f aca="false">IFERROR(D74*F74,0)</f>
        <v>0</v>
      </c>
      <c r="H74" s="48" t="n">
        <f aca="false">IFERROR(G74-(D74*E74),0)</f>
        <v>0</v>
      </c>
      <c r="I74" s="108"/>
    </row>
    <row r="75" customFormat="false" ht="19.5" hidden="false" customHeight="true" outlineLevel="0" collapsed="false">
      <c r="A75" s="105"/>
      <c r="B75" s="77"/>
      <c r="C75" s="105"/>
      <c r="D75" s="110"/>
      <c r="E75" s="110"/>
      <c r="F75" s="110"/>
      <c r="G75" s="8" t="n">
        <f aca="false">IFERROR(D75*F75,0)</f>
        <v>0</v>
      </c>
      <c r="H75" s="8" t="n">
        <f aca="false">IFERROR(G75-(D75*E75),0)</f>
        <v>0</v>
      </c>
      <c r="I75" s="77"/>
    </row>
    <row r="76" customFormat="false" ht="19.5" hidden="false" customHeight="true" outlineLevel="0" collapsed="false">
      <c r="A76" s="107"/>
      <c r="B76" s="108"/>
      <c r="C76" s="107"/>
      <c r="D76" s="109"/>
      <c r="E76" s="109"/>
      <c r="F76" s="109"/>
      <c r="G76" s="48" t="n">
        <f aca="false">IFERROR(D76*F76,0)</f>
        <v>0</v>
      </c>
      <c r="H76" s="48" t="n">
        <f aca="false">IFERROR(G76-(D76*E76),0)</f>
        <v>0</v>
      </c>
      <c r="I76" s="108"/>
    </row>
    <row r="77" customFormat="false" ht="19.5" hidden="false" customHeight="true" outlineLevel="0" collapsed="false">
      <c r="A77" s="105"/>
      <c r="B77" s="77"/>
      <c r="C77" s="105"/>
      <c r="D77" s="110"/>
      <c r="E77" s="110"/>
      <c r="F77" s="110"/>
      <c r="G77" s="8" t="n">
        <f aca="false">IFERROR(D77*F77,0)</f>
        <v>0</v>
      </c>
      <c r="H77" s="8" t="n">
        <f aca="false">IFERROR(G77-(D77*E77),0)</f>
        <v>0</v>
      </c>
      <c r="I77" s="77"/>
    </row>
    <row r="78" customFormat="false" ht="19.5" hidden="false" customHeight="true" outlineLevel="0" collapsed="false">
      <c r="A78" s="107"/>
      <c r="B78" s="108"/>
      <c r="C78" s="107"/>
      <c r="D78" s="109"/>
      <c r="E78" s="109"/>
      <c r="F78" s="109"/>
      <c r="G78" s="48" t="n">
        <f aca="false">IFERROR(D78*F78,0)</f>
        <v>0</v>
      </c>
      <c r="H78" s="48" t="n">
        <f aca="false">IFERROR(G78-(D78*E78),0)</f>
        <v>0</v>
      </c>
      <c r="I78" s="108"/>
    </row>
    <row r="79" customFormat="false" ht="19.5" hidden="false" customHeight="true" outlineLevel="0" collapsed="false">
      <c r="A79" s="105"/>
      <c r="B79" s="77"/>
      <c r="C79" s="105"/>
      <c r="D79" s="110"/>
      <c r="E79" s="110"/>
      <c r="F79" s="110"/>
      <c r="G79" s="8" t="n">
        <f aca="false">IFERROR(D79*F79,0)</f>
        <v>0</v>
      </c>
      <c r="H79" s="8" t="n">
        <f aca="false">IFERROR(G79-(D79*E79),0)</f>
        <v>0</v>
      </c>
      <c r="I79" s="77"/>
    </row>
    <row r="80" customFormat="false" ht="19.5" hidden="false" customHeight="true" outlineLevel="0" collapsed="false">
      <c r="A80" s="107"/>
      <c r="B80" s="108"/>
      <c r="C80" s="107"/>
      <c r="D80" s="109"/>
      <c r="E80" s="109"/>
      <c r="F80" s="109"/>
      <c r="G80" s="48" t="n">
        <f aca="false">IFERROR(D80*F80,0)</f>
        <v>0</v>
      </c>
      <c r="H80" s="48" t="n">
        <f aca="false">IFERROR(G80-(D80*E80),0)</f>
        <v>0</v>
      </c>
      <c r="I80" s="108"/>
    </row>
    <row r="81" customFormat="false" ht="19.5" hidden="false" customHeight="true" outlineLevel="0" collapsed="false">
      <c r="A81" s="105"/>
      <c r="B81" s="77"/>
      <c r="C81" s="105"/>
      <c r="D81" s="110"/>
      <c r="E81" s="110"/>
      <c r="F81" s="110"/>
      <c r="G81" s="8" t="n">
        <f aca="false">IFERROR(D81*F81,0)</f>
        <v>0</v>
      </c>
      <c r="H81" s="8" t="n">
        <f aca="false">IFERROR(G81-(D81*E81),0)</f>
        <v>0</v>
      </c>
      <c r="I81" s="77"/>
    </row>
    <row r="82" customFormat="false" ht="19.5" hidden="false" customHeight="true" outlineLevel="0" collapsed="false">
      <c r="A82" s="107"/>
      <c r="B82" s="108"/>
      <c r="C82" s="107"/>
      <c r="D82" s="109"/>
      <c r="E82" s="109"/>
      <c r="F82" s="109"/>
      <c r="G82" s="48" t="n">
        <f aca="false">IFERROR(D82*F82,0)</f>
        <v>0</v>
      </c>
      <c r="H82" s="48" t="n">
        <f aca="false">IFERROR(G82-(D82*E82),0)</f>
        <v>0</v>
      </c>
      <c r="I82" s="108"/>
    </row>
    <row r="83" customFormat="false" ht="19.5" hidden="false" customHeight="true" outlineLevel="0" collapsed="false">
      <c r="A83" s="105"/>
      <c r="B83" s="77"/>
      <c r="C83" s="105"/>
      <c r="D83" s="110"/>
      <c r="E83" s="110"/>
      <c r="F83" s="110"/>
      <c r="G83" s="8" t="n">
        <f aca="false">IFERROR(D83*F83,0)</f>
        <v>0</v>
      </c>
      <c r="H83" s="8" t="n">
        <f aca="false">IFERROR(G83-(D83*E83),0)</f>
        <v>0</v>
      </c>
      <c r="I83" s="77"/>
    </row>
    <row r="84" customFormat="false" ht="19.5" hidden="false" customHeight="true" outlineLevel="0" collapsed="false">
      <c r="A84" s="107"/>
      <c r="B84" s="108"/>
      <c r="C84" s="107"/>
      <c r="D84" s="109"/>
      <c r="E84" s="109"/>
      <c r="F84" s="109"/>
      <c r="G84" s="48" t="n">
        <f aca="false">IFERROR(D84*F84,0)</f>
        <v>0</v>
      </c>
      <c r="H84" s="48" t="n">
        <f aca="false">IFERROR(G84-(D84*E84),0)</f>
        <v>0</v>
      </c>
      <c r="I84" s="108"/>
    </row>
    <row r="85" customFormat="false" ht="19.5" hidden="false" customHeight="true" outlineLevel="0" collapsed="false">
      <c r="A85" s="105"/>
      <c r="B85" s="77"/>
      <c r="C85" s="105"/>
      <c r="D85" s="110"/>
      <c r="E85" s="110"/>
      <c r="F85" s="110"/>
      <c r="G85" s="8" t="n">
        <f aca="false">IFERROR(D85*F85,0)</f>
        <v>0</v>
      </c>
      <c r="H85" s="8" t="n">
        <f aca="false">IFERROR(G85-(D85*E85),0)</f>
        <v>0</v>
      </c>
      <c r="I85" s="77"/>
    </row>
    <row r="86" customFormat="false" ht="19.5" hidden="false" customHeight="true" outlineLevel="0" collapsed="false">
      <c r="A86" s="107"/>
      <c r="B86" s="108"/>
      <c r="C86" s="107"/>
      <c r="D86" s="109"/>
      <c r="E86" s="109"/>
      <c r="F86" s="109"/>
      <c r="G86" s="48" t="n">
        <f aca="false">IFERROR(D86*F86,0)</f>
        <v>0</v>
      </c>
      <c r="H86" s="48" t="n">
        <f aca="false">IFERROR(G86-(D86*E86),0)</f>
        <v>0</v>
      </c>
      <c r="I86" s="108"/>
    </row>
    <row r="87" customFormat="false" ht="19.5" hidden="false" customHeight="true" outlineLevel="0" collapsed="false">
      <c r="A87" s="105"/>
      <c r="B87" s="77"/>
      <c r="C87" s="105"/>
      <c r="D87" s="110"/>
      <c r="E87" s="110"/>
      <c r="F87" s="110"/>
      <c r="G87" s="8" t="n">
        <f aca="false">IFERROR(D87*F87,0)</f>
        <v>0</v>
      </c>
      <c r="H87" s="8" t="n">
        <f aca="false">IFERROR(G87-(D87*E87),0)</f>
        <v>0</v>
      </c>
      <c r="I87" s="77"/>
    </row>
    <row r="88" customFormat="false" ht="19.5" hidden="false" customHeight="true" outlineLevel="0" collapsed="false">
      <c r="A88" s="107"/>
      <c r="B88" s="108"/>
      <c r="C88" s="107"/>
      <c r="D88" s="109"/>
      <c r="E88" s="109"/>
      <c r="F88" s="109"/>
      <c r="G88" s="48" t="n">
        <f aca="false">IFERROR(D88*F88,0)</f>
        <v>0</v>
      </c>
      <c r="H88" s="48" t="n">
        <f aca="false">IFERROR(G88-(D88*E88),0)</f>
        <v>0</v>
      </c>
      <c r="I88" s="108"/>
    </row>
    <row r="89" customFormat="false" ht="19.5" hidden="false" customHeight="true" outlineLevel="0" collapsed="false">
      <c r="A89" s="105"/>
      <c r="B89" s="77"/>
      <c r="C89" s="105"/>
      <c r="D89" s="110"/>
      <c r="E89" s="110"/>
      <c r="F89" s="110"/>
      <c r="G89" s="8" t="n">
        <f aca="false">IFERROR(D89*F89,0)</f>
        <v>0</v>
      </c>
      <c r="H89" s="8" t="n">
        <f aca="false">IFERROR(G89-(D89*E89),0)</f>
        <v>0</v>
      </c>
      <c r="I89" s="77"/>
    </row>
    <row r="90" customFormat="false" ht="19.5" hidden="false" customHeight="true" outlineLevel="0" collapsed="false">
      <c r="A90" s="107"/>
      <c r="B90" s="108"/>
      <c r="C90" s="107"/>
      <c r="D90" s="109"/>
      <c r="E90" s="109"/>
      <c r="F90" s="109"/>
      <c r="G90" s="48" t="n">
        <f aca="false">IFERROR(D90*F90,0)</f>
        <v>0</v>
      </c>
      <c r="H90" s="48" t="n">
        <f aca="false">IFERROR(G90-(D90*E90),0)</f>
        <v>0</v>
      </c>
      <c r="I90" s="108"/>
    </row>
    <row r="91" customFormat="false" ht="19.5" hidden="false" customHeight="true" outlineLevel="0" collapsed="false">
      <c r="A91" s="105"/>
      <c r="B91" s="77"/>
      <c r="C91" s="105"/>
      <c r="D91" s="110"/>
      <c r="E91" s="110"/>
      <c r="F91" s="110"/>
      <c r="G91" s="8" t="n">
        <f aca="false">IFERROR(D91*F91,0)</f>
        <v>0</v>
      </c>
      <c r="H91" s="8" t="n">
        <f aca="false">IFERROR(G91-(D91*E91),0)</f>
        <v>0</v>
      </c>
      <c r="I91" s="77"/>
    </row>
    <row r="92" customFormat="false" ht="19.5" hidden="false" customHeight="true" outlineLevel="0" collapsed="false">
      <c r="A92" s="107"/>
      <c r="B92" s="108"/>
      <c r="C92" s="107"/>
      <c r="D92" s="109"/>
      <c r="E92" s="109"/>
      <c r="F92" s="109"/>
      <c r="G92" s="48" t="n">
        <f aca="false">IFERROR(D92*F92,0)</f>
        <v>0</v>
      </c>
      <c r="H92" s="48" t="n">
        <f aca="false">IFERROR(G92-(D92*E92),0)</f>
        <v>0</v>
      </c>
      <c r="I92" s="108"/>
    </row>
    <row r="93" customFormat="false" ht="19.5" hidden="false" customHeight="true" outlineLevel="0" collapsed="false">
      <c r="A93" s="105"/>
      <c r="B93" s="77"/>
      <c r="C93" s="105"/>
      <c r="D93" s="110"/>
      <c r="E93" s="110"/>
      <c r="F93" s="110"/>
      <c r="G93" s="8" t="n">
        <f aca="false">IFERROR(D93*F93,0)</f>
        <v>0</v>
      </c>
      <c r="H93" s="8" t="n">
        <f aca="false">IFERROR(G93-(D93*E93),0)</f>
        <v>0</v>
      </c>
      <c r="I93" s="77"/>
    </row>
    <row r="94" customFormat="false" ht="19.5" hidden="false" customHeight="true" outlineLevel="0" collapsed="false">
      <c r="A94" s="107"/>
      <c r="B94" s="108"/>
      <c r="C94" s="107"/>
      <c r="D94" s="109"/>
      <c r="E94" s="109"/>
      <c r="F94" s="109"/>
      <c r="G94" s="48" t="n">
        <f aca="false">IFERROR(D94*F94,0)</f>
        <v>0</v>
      </c>
      <c r="H94" s="48" t="n">
        <f aca="false">IFERROR(G94-(D94*E94),0)</f>
        <v>0</v>
      </c>
      <c r="I94" s="108"/>
    </row>
    <row r="95" customFormat="false" ht="19.5" hidden="false" customHeight="true" outlineLevel="0" collapsed="false">
      <c r="A95" s="105"/>
      <c r="B95" s="77"/>
      <c r="C95" s="105"/>
      <c r="D95" s="110"/>
      <c r="E95" s="110"/>
      <c r="F95" s="110"/>
      <c r="G95" s="8" t="n">
        <f aca="false">IFERROR(D95*F95,0)</f>
        <v>0</v>
      </c>
      <c r="H95" s="8" t="n">
        <f aca="false">IFERROR(G95-(D95*E95),0)</f>
        <v>0</v>
      </c>
      <c r="I95" s="77"/>
    </row>
    <row r="96" customFormat="false" ht="19.5" hidden="false" customHeight="true" outlineLevel="0" collapsed="false">
      <c r="A96" s="107"/>
      <c r="B96" s="108"/>
      <c r="C96" s="107"/>
      <c r="D96" s="109"/>
      <c r="E96" s="109"/>
      <c r="F96" s="109"/>
      <c r="G96" s="48" t="n">
        <f aca="false">IFERROR(D96*F96,0)</f>
        <v>0</v>
      </c>
      <c r="H96" s="48" t="n">
        <f aca="false">IFERROR(G96-(D96*E96),0)</f>
        <v>0</v>
      </c>
      <c r="I96" s="108"/>
    </row>
    <row r="97" customFormat="false" ht="19.5" hidden="false" customHeight="true" outlineLevel="0" collapsed="false">
      <c r="A97" s="105"/>
      <c r="B97" s="77"/>
      <c r="C97" s="105"/>
      <c r="D97" s="110"/>
      <c r="E97" s="110"/>
      <c r="F97" s="110"/>
      <c r="G97" s="8" t="n">
        <f aca="false">IFERROR(D97*F97,0)</f>
        <v>0</v>
      </c>
      <c r="H97" s="8" t="n">
        <f aca="false">IFERROR(G97-(D97*E97),0)</f>
        <v>0</v>
      </c>
      <c r="I97" s="77"/>
    </row>
    <row r="98" customFormat="false" ht="19.5" hidden="false" customHeight="true" outlineLevel="0" collapsed="false">
      <c r="A98" s="107"/>
      <c r="B98" s="108"/>
      <c r="C98" s="107"/>
      <c r="D98" s="109"/>
      <c r="E98" s="109"/>
      <c r="F98" s="109"/>
      <c r="G98" s="48" t="n">
        <f aca="false">IFERROR(D98*F98,0)</f>
        <v>0</v>
      </c>
      <c r="H98" s="48" t="n">
        <f aca="false">IFERROR(G98-(D98*E98),0)</f>
        <v>0</v>
      </c>
      <c r="I98" s="108"/>
    </row>
    <row r="99" customFormat="false" ht="19.5" hidden="false" customHeight="true" outlineLevel="0" collapsed="false">
      <c r="A99" s="105"/>
      <c r="B99" s="77"/>
      <c r="C99" s="105"/>
      <c r="D99" s="110"/>
      <c r="E99" s="110"/>
      <c r="F99" s="110"/>
      <c r="G99" s="8" t="n">
        <f aca="false">IFERROR(D99*F99,0)</f>
        <v>0</v>
      </c>
      <c r="H99" s="8" t="n">
        <f aca="false">IFERROR(G99-(D99*E99),0)</f>
        <v>0</v>
      </c>
      <c r="I99" s="77"/>
    </row>
    <row r="100" customFormat="false" ht="19.5" hidden="false" customHeight="true" outlineLevel="0" collapsed="false">
      <c r="A100" s="107"/>
      <c r="B100" s="108"/>
      <c r="C100" s="107"/>
      <c r="D100" s="109"/>
      <c r="E100" s="109"/>
      <c r="F100" s="109"/>
      <c r="G100" s="48" t="n">
        <f aca="false">IFERROR(D100*F100,0)</f>
        <v>0</v>
      </c>
      <c r="H100" s="48" t="n">
        <f aca="false">IFERROR(G100-(D100*E100),0)</f>
        <v>0</v>
      </c>
      <c r="I100" s="108"/>
    </row>
    <row r="101" customFormat="false" ht="19.5" hidden="false" customHeight="true" outlineLevel="0" collapsed="false">
      <c r="A101" s="105"/>
      <c r="B101" s="77"/>
      <c r="C101" s="105"/>
      <c r="D101" s="110"/>
      <c r="E101" s="110"/>
      <c r="F101" s="110"/>
      <c r="G101" s="8" t="n">
        <f aca="false">IFERROR(D101*F101,0)</f>
        <v>0</v>
      </c>
      <c r="H101" s="8" t="n">
        <f aca="false">IFERROR(G101-(D101*E101),0)</f>
        <v>0</v>
      </c>
      <c r="I101" s="77"/>
    </row>
    <row r="102" customFormat="false" ht="19.5" hidden="false" customHeight="true" outlineLevel="0" collapsed="false">
      <c r="A102" s="107"/>
      <c r="B102" s="108"/>
      <c r="C102" s="107"/>
      <c r="D102" s="109"/>
      <c r="E102" s="109"/>
      <c r="F102" s="109"/>
      <c r="G102" s="48" t="n">
        <f aca="false">IFERROR(D102*F102,0)</f>
        <v>0</v>
      </c>
      <c r="H102" s="48" t="n">
        <f aca="false">IFERROR(G102-(D102*E102),0)</f>
        <v>0</v>
      </c>
      <c r="I102" s="108"/>
    </row>
    <row r="103" customFormat="false" ht="19.5" hidden="false" customHeight="true" outlineLevel="0" collapsed="false">
      <c r="A103" s="105"/>
      <c r="B103" s="77"/>
      <c r="C103" s="105"/>
      <c r="D103" s="110"/>
      <c r="E103" s="110"/>
      <c r="F103" s="110"/>
      <c r="G103" s="8" t="n">
        <f aca="false">IFERROR(D103*F103,0)</f>
        <v>0</v>
      </c>
      <c r="H103" s="8" t="n">
        <f aca="false">IFERROR(G103-(D103*E103),0)</f>
        <v>0</v>
      </c>
      <c r="I103" s="77"/>
    </row>
    <row r="104" customFormat="false" ht="19.5" hidden="false" customHeight="true" outlineLevel="0" collapsed="false">
      <c r="A104" s="107"/>
      <c r="B104" s="108"/>
      <c r="C104" s="107"/>
      <c r="D104" s="109"/>
      <c r="E104" s="109"/>
      <c r="F104" s="109"/>
      <c r="G104" s="48" t="n">
        <f aca="false">IFERROR(D104*F104,0)</f>
        <v>0</v>
      </c>
      <c r="H104" s="48" t="n">
        <f aca="false">IFERROR(G104-(D104*E104),0)</f>
        <v>0</v>
      </c>
      <c r="I104" s="108"/>
    </row>
    <row r="105" customFormat="false" ht="19.5" hidden="false" customHeight="true" outlineLevel="0" collapsed="false">
      <c r="A105" s="105"/>
      <c r="B105" s="77"/>
      <c r="C105" s="105"/>
      <c r="D105" s="110"/>
      <c r="E105" s="110"/>
      <c r="F105" s="110"/>
      <c r="G105" s="8" t="n">
        <f aca="false">IFERROR(D105*F105,0)</f>
        <v>0</v>
      </c>
      <c r="H105" s="8" t="n">
        <f aca="false">IFERROR(G105-(D105*E105),0)</f>
        <v>0</v>
      </c>
      <c r="I105" s="77"/>
    </row>
    <row r="106" customFormat="false" ht="19.5" hidden="false" customHeight="true" outlineLevel="0" collapsed="false">
      <c r="A106" s="107"/>
      <c r="B106" s="108"/>
      <c r="C106" s="107"/>
      <c r="D106" s="109"/>
      <c r="E106" s="109"/>
      <c r="F106" s="109"/>
      <c r="G106" s="48" t="n">
        <f aca="false">IFERROR(D106*F106,0)</f>
        <v>0</v>
      </c>
      <c r="H106" s="48" t="n">
        <f aca="false">IFERROR(G106-(D106*E106),0)</f>
        <v>0</v>
      </c>
      <c r="I106" s="108"/>
    </row>
    <row r="107" customFormat="false" ht="19.5" hidden="false" customHeight="true" outlineLevel="0" collapsed="false">
      <c r="A107" s="105"/>
      <c r="B107" s="77"/>
      <c r="C107" s="105"/>
      <c r="D107" s="110"/>
      <c r="E107" s="110"/>
      <c r="F107" s="110"/>
      <c r="G107" s="8" t="n">
        <f aca="false">IFERROR(D107*F107,0)</f>
        <v>0</v>
      </c>
      <c r="H107" s="8" t="n">
        <f aca="false">IFERROR(G107-(D107*E107),0)</f>
        <v>0</v>
      </c>
      <c r="I107" s="77"/>
    </row>
    <row r="108" customFormat="false" ht="19.5" hidden="false" customHeight="true" outlineLevel="0" collapsed="false">
      <c r="A108" s="107"/>
      <c r="B108" s="108"/>
      <c r="C108" s="107"/>
      <c r="D108" s="109"/>
      <c r="E108" s="109"/>
      <c r="F108" s="109"/>
      <c r="G108" s="48" t="n">
        <f aca="false">IFERROR(D108*F108,0)</f>
        <v>0</v>
      </c>
      <c r="H108" s="48" t="n">
        <f aca="false">IFERROR(G108-(D108*E108),0)</f>
        <v>0</v>
      </c>
      <c r="I108" s="108"/>
    </row>
    <row r="109" customFormat="false" ht="19.5" hidden="false" customHeight="true" outlineLevel="0" collapsed="false">
      <c r="A109" s="105"/>
      <c r="B109" s="77"/>
      <c r="C109" s="105"/>
      <c r="D109" s="110"/>
      <c r="E109" s="110"/>
      <c r="F109" s="110"/>
      <c r="G109" s="8" t="n">
        <f aca="false">IFERROR(D109*F109,0)</f>
        <v>0</v>
      </c>
      <c r="H109" s="8" t="n">
        <f aca="false">IFERROR(G109-(D109*E109),0)</f>
        <v>0</v>
      </c>
      <c r="I109" s="77"/>
    </row>
    <row r="110" customFormat="false" ht="25.5" hidden="false" customHeight="true" outlineLevel="0" collapsed="false">
      <c r="A110" s="25" t="s">
        <v>222</v>
      </c>
      <c r="B110" s="95"/>
      <c r="C110" s="95"/>
      <c r="D110" s="95"/>
      <c r="E110" s="95"/>
      <c r="F110" s="95"/>
      <c r="G110" s="26" t="n">
        <f aca="false">SUM(G60:G109)</f>
        <v>0</v>
      </c>
      <c r="H110" s="26" t="n">
        <f aca="false">SUM(H60:H109)</f>
        <v>0</v>
      </c>
      <c r="I110" s="95"/>
    </row>
  </sheetData>
  <mergeCells count="4">
    <mergeCell ref="A1:N1"/>
    <mergeCell ref="A2:N2"/>
    <mergeCell ref="A4:H4"/>
    <mergeCell ref="A58:I58"/>
  </mergeCells>
  <dataValidations count="1">
    <dataValidation allowBlank="true" errorStyle="stop" operator="between" showDropDown="false" showErrorMessage="false" showInputMessage="false" sqref="B6:B55" type="list">
      <formula1>"Girokonto,Tagesgeld,Festgeld,Sparkonto,Kreditkarte,Gemeinschaftskonto,Geschäftskonto"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8"/>
    <col collapsed="false" customWidth="true" hidden="false" outlineLevel="0" max="3" min="3" style="1" width="16"/>
    <col collapsed="false" customWidth="true" hidden="false" outlineLevel="0" max="4" min="4" style="1" width="20"/>
    <col collapsed="false" customWidth="true" hidden="false" outlineLevel="0" max="5" min="5" style="1" width="18"/>
    <col collapsed="false" customWidth="true" hidden="false" outlineLevel="0" max="6" min="6" style="1" width="35"/>
  </cols>
  <sheetData>
    <row r="1" customFormat="false" ht="45" hidden="false" customHeight="true" outlineLevel="0" collapsed="false">
      <c r="A1" s="2" t="s">
        <v>223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225</v>
      </c>
      <c r="B4" s="17"/>
      <c r="C4" s="17"/>
      <c r="D4" s="17"/>
      <c r="E4" s="17"/>
      <c r="F4" s="17"/>
    </row>
    <row r="5" customFormat="false" ht="25.5" hidden="false" customHeight="true" outlineLevel="0" collapsed="false">
      <c r="A5" s="18" t="s">
        <v>226</v>
      </c>
      <c r="B5" s="18" t="s">
        <v>4</v>
      </c>
      <c r="C5" s="18" t="s">
        <v>55</v>
      </c>
      <c r="D5" s="18" t="s">
        <v>227</v>
      </c>
      <c r="E5" s="18" t="s">
        <v>228</v>
      </c>
      <c r="F5" s="18" t="s">
        <v>10</v>
      </c>
    </row>
    <row r="6" customFormat="false" ht="24" hidden="false" customHeight="true" outlineLevel="0" collapsed="false">
      <c r="A6" s="111" t="s">
        <v>229</v>
      </c>
      <c r="B6" s="111"/>
      <c r="C6" s="111"/>
      <c r="D6" s="111"/>
      <c r="E6" s="111"/>
      <c r="F6" s="111"/>
    </row>
    <row r="7" customFormat="false" ht="19.5" hidden="false" customHeight="true" outlineLevel="0" collapsed="false">
      <c r="A7" s="37" t="s">
        <v>230</v>
      </c>
      <c r="B7" s="9" t="s">
        <v>231</v>
      </c>
      <c r="C7" s="7" t="n">
        <v>1230</v>
      </c>
      <c r="D7" s="112" t="s">
        <v>232</v>
      </c>
      <c r="E7" s="5"/>
      <c r="F7" s="113" t="s">
        <v>233</v>
      </c>
    </row>
    <row r="8" customFormat="false" ht="19.5" hidden="false" customHeight="true" outlineLevel="0" collapsed="false">
      <c r="A8" s="78" t="s">
        <v>234</v>
      </c>
      <c r="B8" s="14" t="s">
        <v>231</v>
      </c>
      <c r="C8" s="12" t="n">
        <v>0</v>
      </c>
      <c r="D8" s="114" t="s">
        <v>232</v>
      </c>
      <c r="E8" s="10"/>
      <c r="F8" s="115" t="s">
        <v>235</v>
      </c>
    </row>
    <row r="9" customFormat="false" ht="19.5" hidden="false" customHeight="true" outlineLevel="0" collapsed="false">
      <c r="A9" s="37" t="s">
        <v>236</v>
      </c>
      <c r="B9" s="9" t="s">
        <v>231</v>
      </c>
      <c r="C9" s="7" t="n">
        <v>0</v>
      </c>
      <c r="D9" s="112" t="s">
        <v>232</v>
      </c>
      <c r="E9" s="5"/>
      <c r="F9" s="113" t="s">
        <v>237</v>
      </c>
    </row>
    <row r="10" customFormat="false" ht="19.5" hidden="false" customHeight="true" outlineLevel="0" collapsed="false">
      <c r="A10" s="78" t="s">
        <v>238</v>
      </c>
      <c r="B10" s="14" t="s">
        <v>231</v>
      </c>
      <c r="C10" s="12" t="n">
        <v>0</v>
      </c>
      <c r="D10" s="114" t="s">
        <v>232</v>
      </c>
      <c r="E10" s="10"/>
      <c r="F10" s="115" t="s">
        <v>239</v>
      </c>
    </row>
    <row r="11" customFormat="false" ht="19.5" hidden="false" customHeight="true" outlineLevel="0" collapsed="false">
      <c r="A11" s="37" t="s">
        <v>240</v>
      </c>
      <c r="B11" s="9" t="s">
        <v>231</v>
      </c>
      <c r="C11" s="7" t="n">
        <v>0</v>
      </c>
      <c r="D11" s="112" t="s">
        <v>232</v>
      </c>
      <c r="E11" s="5"/>
      <c r="F11" s="113" t="s">
        <v>241</v>
      </c>
    </row>
    <row r="12" customFormat="false" ht="19.5" hidden="false" customHeight="true" outlineLevel="0" collapsed="false">
      <c r="A12" s="78" t="s">
        <v>242</v>
      </c>
      <c r="B12" s="14" t="s">
        <v>231</v>
      </c>
      <c r="C12" s="12" t="n">
        <v>0</v>
      </c>
      <c r="D12" s="114" t="s">
        <v>232</v>
      </c>
      <c r="E12" s="10"/>
      <c r="F12" s="115" t="s">
        <v>243</v>
      </c>
    </row>
    <row r="13" customFormat="false" ht="24" hidden="false" customHeight="true" outlineLevel="0" collapsed="false">
      <c r="A13" s="111" t="s">
        <v>244</v>
      </c>
      <c r="B13" s="111"/>
      <c r="C13" s="111"/>
      <c r="D13" s="111"/>
      <c r="E13" s="111"/>
      <c r="F13" s="111"/>
    </row>
    <row r="14" customFormat="false" ht="19.5" hidden="false" customHeight="true" outlineLevel="0" collapsed="false">
      <c r="A14" s="78" t="s">
        <v>245</v>
      </c>
      <c r="B14" s="14" t="s">
        <v>246</v>
      </c>
      <c r="C14" s="12" t="n">
        <v>0</v>
      </c>
      <c r="D14" s="114" t="s">
        <v>232</v>
      </c>
      <c r="E14" s="10"/>
      <c r="F14" s="115" t="s">
        <v>247</v>
      </c>
    </row>
    <row r="15" customFormat="false" ht="19.5" hidden="false" customHeight="true" outlineLevel="0" collapsed="false">
      <c r="A15" s="37" t="s">
        <v>248</v>
      </c>
      <c r="B15" s="9" t="s">
        <v>246</v>
      </c>
      <c r="C15" s="7" t="n">
        <v>0</v>
      </c>
      <c r="D15" s="112" t="s">
        <v>232</v>
      </c>
      <c r="E15" s="5"/>
      <c r="F15" s="113" t="s">
        <v>249</v>
      </c>
    </row>
    <row r="16" customFormat="false" ht="19.5" hidden="false" customHeight="true" outlineLevel="0" collapsed="false">
      <c r="A16" s="78" t="s">
        <v>250</v>
      </c>
      <c r="B16" s="14" t="s">
        <v>246</v>
      </c>
      <c r="C16" s="12" t="n">
        <v>0</v>
      </c>
      <c r="D16" s="114" t="s">
        <v>232</v>
      </c>
      <c r="E16" s="10"/>
      <c r="F16" s="115" t="s">
        <v>251</v>
      </c>
    </row>
    <row r="17" customFormat="false" ht="19.5" hidden="false" customHeight="true" outlineLevel="0" collapsed="false">
      <c r="A17" s="37" t="s">
        <v>252</v>
      </c>
      <c r="B17" s="9" t="s">
        <v>246</v>
      </c>
      <c r="C17" s="7" t="n">
        <v>0</v>
      </c>
      <c r="D17" s="112" t="s">
        <v>232</v>
      </c>
      <c r="E17" s="5"/>
      <c r="F17" s="113" t="s">
        <v>253</v>
      </c>
    </row>
    <row r="18" customFormat="false" ht="19.5" hidden="false" customHeight="true" outlineLevel="0" collapsed="false">
      <c r="A18" s="78" t="s">
        <v>254</v>
      </c>
      <c r="B18" s="14" t="s">
        <v>246</v>
      </c>
      <c r="C18" s="12" t="n">
        <v>0</v>
      </c>
      <c r="D18" s="114" t="s">
        <v>232</v>
      </c>
      <c r="E18" s="10"/>
      <c r="F18" s="115" t="s">
        <v>255</v>
      </c>
    </row>
    <row r="19" customFormat="false" ht="24" hidden="false" customHeight="true" outlineLevel="0" collapsed="false">
      <c r="A19" s="111" t="s">
        <v>256</v>
      </c>
      <c r="B19" s="111"/>
      <c r="C19" s="111"/>
      <c r="D19" s="111"/>
      <c r="E19" s="111"/>
      <c r="F19" s="111"/>
    </row>
    <row r="20" customFormat="false" ht="19.5" hidden="false" customHeight="true" outlineLevel="0" collapsed="false">
      <c r="A20" s="78" t="s">
        <v>257</v>
      </c>
      <c r="B20" s="14" t="s">
        <v>258</v>
      </c>
      <c r="C20" s="12" t="n">
        <v>0</v>
      </c>
      <c r="D20" s="114" t="s">
        <v>232</v>
      </c>
      <c r="E20" s="10"/>
      <c r="F20" s="115" t="s">
        <v>259</v>
      </c>
    </row>
    <row r="21" customFormat="false" ht="19.5" hidden="false" customHeight="true" outlineLevel="0" collapsed="false">
      <c r="A21" s="37" t="s">
        <v>260</v>
      </c>
      <c r="B21" s="9" t="s">
        <v>258</v>
      </c>
      <c r="C21" s="7" t="n">
        <v>0</v>
      </c>
      <c r="D21" s="112" t="s">
        <v>232</v>
      </c>
      <c r="E21" s="5"/>
      <c r="F21" s="113" t="s">
        <v>261</v>
      </c>
    </row>
    <row r="22" customFormat="false" ht="19.5" hidden="false" customHeight="true" outlineLevel="0" collapsed="false">
      <c r="A22" s="78" t="s">
        <v>262</v>
      </c>
      <c r="B22" s="14" t="s">
        <v>258</v>
      </c>
      <c r="C22" s="12" t="n">
        <v>0</v>
      </c>
      <c r="D22" s="114" t="s">
        <v>232</v>
      </c>
      <c r="E22" s="10"/>
      <c r="F22" s="115" t="s">
        <v>263</v>
      </c>
    </row>
    <row r="23" customFormat="false" ht="24" hidden="false" customHeight="true" outlineLevel="0" collapsed="false">
      <c r="A23" s="111" t="s">
        <v>264</v>
      </c>
      <c r="B23" s="111"/>
      <c r="C23" s="111"/>
      <c r="D23" s="111"/>
      <c r="E23" s="111"/>
      <c r="F23" s="111"/>
    </row>
    <row r="24" customFormat="false" ht="19.5" hidden="false" customHeight="true" outlineLevel="0" collapsed="false">
      <c r="A24" s="78" t="s">
        <v>265</v>
      </c>
      <c r="B24" s="14" t="s">
        <v>266</v>
      </c>
      <c r="C24" s="12" t="n">
        <v>0</v>
      </c>
      <c r="D24" s="114" t="s">
        <v>232</v>
      </c>
      <c r="E24" s="10"/>
      <c r="F24" s="115" t="s">
        <v>267</v>
      </c>
    </row>
    <row r="25" customFormat="false" ht="19.5" hidden="false" customHeight="true" outlineLevel="0" collapsed="false">
      <c r="A25" s="37" t="s">
        <v>268</v>
      </c>
      <c r="B25" s="9" t="s">
        <v>269</v>
      </c>
      <c r="C25" s="7" t="n">
        <v>0</v>
      </c>
      <c r="D25" s="112" t="s">
        <v>232</v>
      </c>
      <c r="E25" s="5"/>
      <c r="F25" s="113" t="s">
        <v>270</v>
      </c>
    </row>
    <row r="26" customFormat="false" ht="19.5" hidden="false" customHeight="true" outlineLevel="0" collapsed="false">
      <c r="A26" s="78" t="s">
        <v>271</v>
      </c>
      <c r="B26" s="14" t="s">
        <v>266</v>
      </c>
      <c r="C26" s="12" t="n">
        <v>0</v>
      </c>
      <c r="D26" s="114" t="s">
        <v>232</v>
      </c>
      <c r="E26" s="10"/>
      <c r="F26" s="115" t="s">
        <v>272</v>
      </c>
    </row>
    <row r="27" customFormat="false" ht="24" hidden="false" customHeight="true" outlineLevel="0" collapsed="false">
      <c r="A27" s="111" t="s">
        <v>273</v>
      </c>
      <c r="B27" s="111"/>
      <c r="C27" s="111"/>
      <c r="D27" s="111"/>
      <c r="E27" s="111"/>
      <c r="F27" s="111"/>
    </row>
    <row r="28" customFormat="false" ht="19.5" hidden="false" customHeight="true" outlineLevel="0" collapsed="false">
      <c r="A28" s="78" t="s">
        <v>274</v>
      </c>
      <c r="B28" s="14" t="s">
        <v>275</v>
      </c>
      <c r="C28" s="12" t="n">
        <v>0</v>
      </c>
      <c r="D28" s="114" t="s">
        <v>232</v>
      </c>
      <c r="E28" s="10"/>
      <c r="F28" s="115" t="s">
        <v>276</v>
      </c>
    </row>
    <row r="29" customFormat="false" ht="19.5" hidden="false" customHeight="true" outlineLevel="0" collapsed="false">
      <c r="A29" s="37" t="s">
        <v>277</v>
      </c>
      <c r="B29" s="9" t="s">
        <v>275</v>
      </c>
      <c r="C29" s="7" t="n">
        <v>801</v>
      </c>
      <c r="D29" s="112" t="s">
        <v>232</v>
      </c>
      <c r="E29" s="5"/>
      <c r="F29" s="113" t="s">
        <v>278</v>
      </c>
    </row>
    <row r="30" customFormat="false" ht="19.5" hidden="false" customHeight="true" outlineLevel="0" collapsed="false">
      <c r="A30" s="78" t="s">
        <v>279</v>
      </c>
      <c r="B30" s="14" t="s">
        <v>275</v>
      </c>
      <c r="C30" s="12" t="n">
        <v>0</v>
      </c>
      <c r="D30" s="114" t="s">
        <v>232</v>
      </c>
      <c r="E30" s="10"/>
      <c r="F30" s="115" t="s">
        <v>280</v>
      </c>
    </row>
    <row r="31" customFormat="false" ht="24" hidden="false" customHeight="true" outlineLevel="0" collapsed="false">
      <c r="A31" s="111" t="s">
        <v>281</v>
      </c>
      <c r="B31" s="111"/>
      <c r="C31" s="111"/>
      <c r="D31" s="111"/>
      <c r="E31" s="111"/>
      <c r="F31" s="111"/>
    </row>
    <row r="32" customFormat="false" ht="19.5" hidden="false" customHeight="true" outlineLevel="0" collapsed="false">
      <c r="A32" s="78" t="s">
        <v>282</v>
      </c>
      <c r="B32" s="14" t="s">
        <v>283</v>
      </c>
      <c r="C32" s="12" t="n">
        <v>0</v>
      </c>
      <c r="D32" s="114" t="s">
        <v>232</v>
      </c>
      <c r="E32" s="10"/>
      <c r="F32" s="115" t="s">
        <v>284</v>
      </c>
    </row>
    <row r="33" customFormat="false" ht="19.5" hidden="false" customHeight="true" outlineLevel="0" collapsed="false">
      <c r="A33" s="37" t="s">
        <v>285</v>
      </c>
      <c r="B33" s="9" t="s">
        <v>231</v>
      </c>
      <c r="C33" s="7" t="n">
        <v>0</v>
      </c>
      <c r="D33" s="112" t="s">
        <v>232</v>
      </c>
      <c r="E33" s="5"/>
      <c r="F33" s="113" t="s">
        <v>286</v>
      </c>
    </row>
    <row r="34" customFormat="false" ht="19.5" hidden="false" customHeight="true" outlineLevel="0" collapsed="false">
      <c r="A34" s="78" t="s">
        <v>287</v>
      </c>
      <c r="B34" s="14" t="s">
        <v>231</v>
      </c>
      <c r="C34" s="12" t="n">
        <v>0</v>
      </c>
      <c r="D34" s="114" t="s">
        <v>232</v>
      </c>
      <c r="E34" s="10"/>
      <c r="F34" s="115" t="s">
        <v>288</v>
      </c>
    </row>
    <row r="37" customFormat="false" ht="24" hidden="false" customHeight="true" outlineLevel="0" collapsed="false">
      <c r="A37" s="116" t="s">
        <v>289</v>
      </c>
      <c r="B37" s="116"/>
      <c r="C37" s="116"/>
      <c r="D37" s="116"/>
      <c r="E37" s="116"/>
      <c r="F37" s="116"/>
    </row>
    <row r="38" customFormat="false" ht="21.75" hidden="false" customHeight="true" outlineLevel="0" collapsed="false">
      <c r="A38" s="117" t="s">
        <v>290</v>
      </c>
      <c r="B38" s="118" t="s">
        <v>291</v>
      </c>
      <c r="C38" s="118"/>
      <c r="D38" s="118"/>
      <c r="E38" s="119" t="s">
        <v>292</v>
      </c>
      <c r="F38" s="119"/>
    </row>
    <row r="39" customFormat="false" ht="21.75" hidden="false" customHeight="true" outlineLevel="0" collapsed="false">
      <c r="A39" s="120" t="s">
        <v>293</v>
      </c>
      <c r="B39" s="121" t="s">
        <v>294</v>
      </c>
      <c r="C39" s="121"/>
      <c r="D39" s="121"/>
      <c r="E39" s="122" t="s">
        <v>295</v>
      </c>
      <c r="F39" s="122"/>
    </row>
    <row r="40" customFormat="false" ht="21.75" hidden="false" customHeight="true" outlineLevel="0" collapsed="false">
      <c r="A40" s="117" t="s">
        <v>296</v>
      </c>
      <c r="B40" s="118" t="s">
        <v>276</v>
      </c>
      <c r="C40" s="118"/>
      <c r="D40" s="118"/>
      <c r="E40" s="119" t="s">
        <v>297</v>
      </c>
      <c r="F40" s="119"/>
    </row>
    <row r="41" customFormat="false" ht="21.75" hidden="false" customHeight="true" outlineLevel="0" collapsed="false">
      <c r="A41" s="120" t="s">
        <v>298</v>
      </c>
      <c r="B41" s="121" t="s">
        <v>299</v>
      </c>
      <c r="C41" s="121"/>
      <c r="D41" s="121"/>
      <c r="E41" s="122" t="s">
        <v>300</v>
      </c>
      <c r="F41" s="122"/>
    </row>
    <row r="42" customFormat="false" ht="21.75" hidden="false" customHeight="true" outlineLevel="0" collapsed="false">
      <c r="A42" s="117" t="s">
        <v>301</v>
      </c>
      <c r="B42" s="118" t="s">
        <v>302</v>
      </c>
      <c r="C42" s="118"/>
      <c r="D42" s="118"/>
      <c r="E42" s="119" t="s">
        <v>303</v>
      </c>
      <c r="F42" s="119"/>
    </row>
  </sheetData>
  <mergeCells count="20">
    <mergeCell ref="A1:N1"/>
    <mergeCell ref="A2:N2"/>
    <mergeCell ref="A4:F4"/>
    <mergeCell ref="A6:F6"/>
    <mergeCell ref="A13:F13"/>
    <mergeCell ref="A19:F19"/>
    <mergeCell ref="A23:F23"/>
    <mergeCell ref="A27:F27"/>
    <mergeCell ref="A31:F31"/>
    <mergeCell ref="A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</mergeCells>
  <dataValidations count="1">
    <dataValidation allowBlank="true" errorStyle="stop" operator="between" showDropDown="false" showErrorMessage="false" showInputMessage="false" sqref="D6:D200" type="list">
      <formula1>"✅ Ja,❌ Nein,⏳ In Arbeit,N/A"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2" min="2" style="1" width="18"/>
    <col collapsed="false" customWidth="true" hidden="false" outlineLevel="0" max="3" min="3" style="1" width="28"/>
    <col collapsed="false" customWidth="true" hidden="false" outlineLevel="0" max="4" min="4" style="1" width="20"/>
    <col collapsed="false" customWidth="true" hidden="false" outlineLevel="0" max="5" min="5" style="1" width="12"/>
    <col collapsed="false" customWidth="true" hidden="false" outlineLevel="0" max="6" min="6" style="1" width="30"/>
    <col collapsed="false" customWidth="true" hidden="false" outlineLevel="0" max="7" min="7" style="1" width="16"/>
    <col collapsed="false" customWidth="true" hidden="false" outlineLevel="0" max="8" min="8" style="1" width="22"/>
  </cols>
  <sheetData>
    <row r="1" customFormat="false" ht="45" hidden="false" customHeight="true" outlineLevel="0" collapsed="false">
      <c r="A1" s="53" t="s">
        <v>304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customFormat="false" ht="19.5" hidden="false" customHeight="true" outlineLevel="0" collapsed="false">
      <c r="A2" s="54" t="s">
        <v>305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customFormat="false" ht="39.75" hidden="false" customHeight="true" outlineLevel="0" collapsed="false">
      <c r="A3" s="123" t="s">
        <v>306</v>
      </c>
      <c r="B3" s="123"/>
      <c r="C3" s="123"/>
      <c r="D3" s="123"/>
      <c r="E3" s="123"/>
      <c r="F3" s="123"/>
      <c r="G3" s="123"/>
      <c r="H3" s="123"/>
    </row>
    <row r="5" customFormat="false" ht="24" hidden="false" customHeight="true" outlineLevel="0" collapsed="false">
      <c r="A5" s="17" t="s">
        <v>307</v>
      </c>
      <c r="B5" s="17"/>
      <c r="C5" s="17"/>
      <c r="D5" s="17"/>
      <c r="E5" s="17"/>
      <c r="F5" s="17"/>
      <c r="G5" s="17"/>
      <c r="H5" s="17"/>
    </row>
    <row r="6" customFormat="false" ht="25.5" hidden="false" customHeight="true" outlineLevel="0" collapsed="false">
      <c r="A6" s="18" t="s">
        <v>308</v>
      </c>
      <c r="B6" s="18" t="s">
        <v>4</v>
      </c>
      <c r="C6" s="18" t="s">
        <v>309</v>
      </c>
      <c r="D6" s="18" t="s">
        <v>310</v>
      </c>
      <c r="E6" s="18" t="s">
        <v>311</v>
      </c>
      <c r="F6" s="18" t="s">
        <v>312</v>
      </c>
      <c r="G6" s="18" t="s">
        <v>152</v>
      </c>
      <c r="H6" s="18" t="s">
        <v>10</v>
      </c>
    </row>
    <row r="7" customFormat="false" ht="19.5" hidden="false" customHeight="true" outlineLevel="0" collapsed="false">
      <c r="A7" s="77"/>
      <c r="B7" s="105"/>
      <c r="C7" s="105"/>
      <c r="D7" s="105"/>
      <c r="E7" s="105"/>
      <c r="F7" s="77"/>
      <c r="G7" s="76"/>
      <c r="H7" s="77"/>
    </row>
    <row r="8" customFormat="false" ht="19.5" hidden="false" customHeight="true" outlineLevel="0" collapsed="false">
      <c r="A8" s="80"/>
      <c r="B8" s="124"/>
      <c r="C8" s="124"/>
      <c r="D8" s="124"/>
      <c r="E8" s="124"/>
      <c r="F8" s="80"/>
      <c r="G8" s="79"/>
      <c r="H8" s="80"/>
    </row>
    <row r="9" customFormat="false" ht="19.5" hidden="false" customHeight="true" outlineLevel="0" collapsed="false">
      <c r="A9" s="77"/>
      <c r="B9" s="105"/>
      <c r="C9" s="105"/>
      <c r="D9" s="105"/>
      <c r="E9" s="105"/>
      <c r="F9" s="77"/>
      <c r="G9" s="76"/>
      <c r="H9" s="77"/>
    </row>
    <row r="10" customFormat="false" ht="19.5" hidden="false" customHeight="true" outlineLevel="0" collapsed="false">
      <c r="A10" s="80"/>
      <c r="B10" s="124"/>
      <c r="C10" s="124"/>
      <c r="D10" s="124"/>
      <c r="E10" s="124"/>
      <c r="F10" s="80"/>
      <c r="G10" s="79"/>
      <c r="H10" s="80"/>
    </row>
    <row r="11" customFormat="false" ht="19.5" hidden="false" customHeight="true" outlineLevel="0" collapsed="false">
      <c r="A11" s="77"/>
      <c r="B11" s="105"/>
      <c r="C11" s="105"/>
      <c r="D11" s="105"/>
      <c r="E11" s="105"/>
      <c r="F11" s="77"/>
      <c r="G11" s="76"/>
      <c r="H11" s="77"/>
    </row>
    <row r="12" customFormat="false" ht="19.5" hidden="false" customHeight="true" outlineLevel="0" collapsed="false">
      <c r="A12" s="80"/>
      <c r="B12" s="124"/>
      <c r="C12" s="124"/>
      <c r="D12" s="124"/>
      <c r="E12" s="124"/>
      <c r="F12" s="80"/>
      <c r="G12" s="79"/>
      <c r="H12" s="80"/>
    </row>
    <row r="13" customFormat="false" ht="19.5" hidden="false" customHeight="true" outlineLevel="0" collapsed="false">
      <c r="A13" s="77"/>
      <c r="B13" s="105"/>
      <c r="C13" s="105"/>
      <c r="D13" s="105"/>
      <c r="E13" s="105"/>
      <c r="F13" s="77"/>
      <c r="G13" s="76"/>
      <c r="H13" s="77"/>
    </row>
    <row r="14" customFormat="false" ht="19.5" hidden="false" customHeight="true" outlineLevel="0" collapsed="false">
      <c r="A14" s="80"/>
      <c r="B14" s="124"/>
      <c r="C14" s="124"/>
      <c r="D14" s="124"/>
      <c r="E14" s="124"/>
      <c r="F14" s="80"/>
      <c r="G14" s="79"/>
      <c r="H14" s="80"/>
    </row>
    <row r="15" customFormat="false" ht="19.5" hidden="false" customHeight="true" outlineLevel="0" collapsed="false">
      <c r="A15" s="77"/>
      <c r="B15" s="105"/>
      <c r="C15" s="105"/>
      <c r="D15" s="105"/>
      <c r="E15" s="105"/>
      <c r="F15" s="77"/>
      <c r="G15" s="76"/>
      <c r="H15" s="77"/>
    </row>
    <row r="16" customFormat="false" ht="19.5" hidden="false" customHeight="true" outlineLevel="0" collapsed="false">
      <c r="A16" s="80"/>
      <c r="B16" s="124"/>
      <c r="C16" s="124"/>
      <c r="D16" s="124"/>
      <c r="E16" s="124"/>
      <c r="F16" s="80"/>
      <c r="G16" s="79"/>
      <c r="H16" s="80"/>
    </row>
    <row r="17" customFormat="false" ht="19.5" hidden="false" customHeight="true" outlineLevel="0" collapsed="false">
      <c r="A17" s="77"/>
      <c r="B17" s="105"/>
      <c r="C17" s="105"/>
      <c r="D17" s="105"/>
      <c r="E17" s="105"/>
      <c r="F17" s="77"/>
      <c r="G17" s="76"/>
      <c r="H17" s="77"/>
    </row>
    <row r="18" customFormat="false" ht="19.5" hidden="false" customHeight="true" outlineLevel="0" collapsed="false">
      <c r="A18" s="80"/>
      <c r="B18" s="124"/>
      <c r="C18" s="124"/>
      <c r="D18" s="124"/>
      <c r="E18" s="124"/>
      <c r="F18" s="80"/>
      <c r="G18" s="79"/>
      <c r="H18" s="80"/>
    </row>
    <row r="19" customFormat="false" ht="19.5" hidden="false" customHeight="true" outlineLevel="0" collapsed="false">
      <c r="A19" s="77"/>
      <c r="B19" s="105"/>
      <c r="C19" s="105"/>
      <c r="D19" s="105"/>
      <c r="E19" s="105"/>
      <c r="F19" s="77"/>
      <c r="G19" s="76"/>
      <c r="H19" s="77"/>
    </row>
    <row r="20" customFormat="false" ht="19.5" hidden="false" customHeight="true" outlineLevel="0" collapsed="false">
      <c r="A20" s="80"/>
      <c r="B20" s="124"/>
      <c r="C20" s="124"/>
      <c r="D20" s="124"/>
      <c r="E20" s="124"/>
      <c r="F20" s="80"/>
      <c r="G20" s="79"/>
      <c r="H20" s="80"/>
    </row>
    <row r="21" customFormat="false" ht="19.5" hidden="false" customHeight="true" outlineLevel="0" collapsed="false">
      <c r="A21" s="77"/>
      <c r="B21" s="105"/>
      <c r="C21" s="105"/>
      <c r="D21" s="105"/>
      <c r="E21" s="105"/>
      <c r="F21" s="77"/>
      <c r="G21" s="76"/>
      <c r="H21" s="77"/>
    </row>
    <row r="22" customFormat="false" ht="19.5" hidden="false" customHeight="true" outlineLevel="0" collapsed="false">
      <c r="A22" s="80"/>
      <c r="B22" s="124"/>
      <c r="C22" s="124"/>
      <c r="D22" s="124"/>
      <c r="E22" s="124"/>
      <c r="F22" s="80"/>
      <c r="G22" s="79"/>
      <c r="H22" s="80"/>
    </row>
    <row r="23" customFormat="false" ht="19.5" hidden="false" customHeight="true" outlineLevel="0" collapsed="false">
      <c r="A23" s="77"/>
      <c r="B23" s="105"/>
      <c r="C23" s="105"/>
      <c r="D23" s="105"/>
      <c r="E23" s="105"/>
      <c r="F23" s="77"/>
      <c r="G23" s="76"/>
      <c r="H23" s="77"/>
    </row>
    <row r="24" customFormat="false" ht="19.5" hidden="false" customHeight="true" outlineLevel="0" collapsed="false">
      <c r="A24" s="80"/>
      <c r="B24" s="124"/>
      <c r="C24" s="124"/>
      <c r="D24" s="124"/>
      <c r="E24" s="124"/>
      <c r="F24" s="80"/>
      <c r="G24" s="79"/>
      <c r="H24" s="80"/>
    </row>
    <row r="25" customFormat="false" ht="19.5" hidden="false" customHeight="true" outlineLevel="0" collapsed="false">
      <c r="A25" s="77"/>
      <c r="B25" s="105"/>
      <c r="C25" s="105"/>
      <c r="D25" s="105"/>
      <c r="E25" s="105"/>
      <c r="F25" s="77"/>
      <c r="G25" s="76"/>
      <c r="H25" s="77"/>
    </row>
    <row r="26" customFormat="false" ht="19.5" hidden="false" customHeight="true" outlineLevel="0" collapsed="false">
      <c r="A26" s="80"/>
      <c r="B26" s="124"/>
      <c r="C26" s="124"/>
      <c r="D26" s="124"/>
      <c r="E26" s="124"/>
      <c r="F26" s="80"/>
      <c r="G26" s="79"/>
      <c r="H26" s="80"/>
    </row>
    <row r="27" customFormat="false" ht="19.5" hidden="false" customHeight="true" outlineLevel="0" collapsed="false">
      <c r="A27" s="77"/>
      <c r="B27" s="105"/>
      <c r="C27" s="105"/>
      <c r="D27" s="105"/>
      <c r="E27" s="105"/>
      <c r="F27" s="77"/>
      <c r="G27" s="76"/>
      <c r="H27" s="77"/>
    </row>
    <row r="28" customFormat="false" ht="19.5" hidden="false" customHeight="true" outlineLevel="0" collapsed="false">
      <c r="A28" s="80"/>
      <c r="B28" s="124"/>
      <c r="C28" s="124"/>
      <c r="D28" s="124"/>
      <c r="E28" s="124"/>
      <c r="F28" s="80"/>
      <c r="G28" s="79"/>
      <c r="H28" s="80"/>
    </row>
    <row r="29" customFormat="false" ht="19.5" hidden="false" customHeight="true" outlineLevel="0" collapsed="false">
      <c r="A29" s="77"/>
      <c r="B29" s="105"/>
      <c r="C29" s="105"/>
      <c r="D29" s="105"/>
      <c r="E29" s="105"/>
      <c r="F29" s="77"/>
      <c r="G29" s="76"/>
      <c r="H29" s="77"/>
    </row>
    <row r="30" customFormat="false" ht="19.5" hidden="false" customHeight="true" outlineLevel="0" collapsed="false">
      <c r="A30" s="80"/>
      <c r="B30" s="124"/>
      <c r="C30" s="124"/>
      <c r="D30" s="124"/>
      <c r="E30" s="124"/>
      <c r="F30" s="80"/>
      <c r="G30" s="79"/>
      <c r="H30" s="80"/>
    </row>
    <row r="31" customFormat="false" ht="19.5" hidden="false" customHeight="true" outlineLevel="0" collapsed="false">
      <c r="A31" s="77"/>
      <c r="B31" s="105"/>
      <c r="C31" s="105"/>
      <c r="D31" s="105"/>
      <c r="E31" s="105"/>
      <c r="F31" s="77"/>
      <c r="G31" s="76"/>
      <c r="H31" s="77"/>
    </row>
    <row r="32" customFormat="false" ht="19.5" hidden="false" customHeight="true" outlineLevel="0" collapsed="false">
      <c r="A32" s="80"/>
      <c r="B32" s="124"/>
      <c r="C32" s="124"/>
      <c r="D32" s="124"/>
      <c r="E32" s="124"/>
      <c r="F32" s="80"/>
      <c r="G32" s="79"/>
      <c r="H32" s="80"/>
    </row>
    <row r="33" customFormat="false" ht="19.5" hidden="false" customHeight="true" outlineLevel="0" collapsed="false">
      <c r="A33" s="77"/>
      <c r="B33" s="105"/>
      <c r="C33" s="105"/>
      <c r="D33" s="105"/>
      <c r="E33" s="105"/>
      <c r="F33" s="77"/>
      <c r="G33" s="76"/>
      <c r="H33" s="77"/>
    </row>
    <row r="34" customFormat="false" ht="19.5" hidden="false" customHeight="true" outlineLevel="0" collapsed="false">
      <c r="A34" s="80"/>
      <c r="B34" s="124"/>
      <c r="C34" s="124"/>
      <c r="D34" s="124"/>
      <c r="E34" s="124"/>
      <c r="F34" s="80"/>
      <c r="G34" s="79"/>
      <c r="H34" s="80"/>
    </row>
    <row r="35" customFormat="false" ht="19.5" hidden="false" customHeight="true" outlineLevel="0" collapsed="false">
      <c r="A35" s="77"/>
      <c r="B35" s="105"/>
      <c r="C35" s="105"/>
      <c r="D35" s="105"/>
      <c r="E35" s="105"/>
      <c r="F35" s="77"/>
      <c r="G35" s="76"/>
      <c r="H35" s="77"/>
    </row>
    <row r="36" customFormat="false" ht="19.5" hidden="false" customHeight="true" outlineLevel="0" collapsed="false">
      <c r="A36" s="80"/>
      <c r="B36" s="124"/>
      <c r="C36" s="124"/>
      <c r="D36" s="124"/>
      <c r="E36" s="124"/>
      <c r="F36" s="80"/>
      <c r="G36" s="79"/>
      <c r="H36" s="80"/>
    </row>
    <row r="37" customFormat="false" ht="19.5" hidden="false" customHeight="true" outlineLevel="0" collapsed="false">
      <c r="A37" s="77"/>
      <c r="B37" s="105"/>
      <c r="C37" s="105"/>
      <c r="D37" s="105"/>
      <c r="E37" s="105"/>
      <c r="F37" s="77"/>
      <c r="G37" s="76"/>
      <c r="H37" s="77"/>
    </row>
    <row r="38" customFormat="false" ht="19.5" hidden="false" customHeight="true" outlineLevel="0" collapsed="false">
      <c r="A38" s="80"/>
      <c r="B38" s="124"/>
      <c r="C38" s="124"/>
      <c r="D38" s="124"/>
      <c r="E38" s="124"/>
      <c r="F38" s="80"/>
      <c r="G38" s="79"/>
      <c r="H38" s="80"/>
    </row>
    <row r="39" customFormat="false" ht="19.5" hidden="false" customHeight="true" outlineLevel="0" collapsed="false">
      <c r="A39" s="77"/>
      <c r="B39" s="105"/>
      <c r="C39" s="105"/>
      <c r="D39" s="105"/>
      <c r="E39" s="105"/>
      <c r="F39" s="77"/>
      <c r="G39" s="76"/>
      <c r="H39" s="77"/>
    </row>
    <row r="40" customFormat="false" ht="19.5" hidden="false" customHeight="true" outlineLevel="0" collapsed="false">
      <c r="A40" s="80"/>
      <c r="B40" s="124"/>
      <c r="C40" s="124"/>
      <c r="D40" s="124"/>
      <c r="E40" s="124"/>
      <c r="F40" s="80"/>
      <c r="G40" s="79"/>
      <c r="H40" s="80"/>
    </row>
    <row r="41" customFormat="false" ht="19.5" hidden="false" customHeight="true" outlineLevel="0" collapsed="false">
      <c r="A41" s="77"/>
      <c r="B41" s="105"/>
      <c r="C41" s="105"/>
      <c r="D41" s="105"/>
      <c r="E41" s="105"/>
      <c r="F41" s="77"/>
      <c r="G41" s="76"/>
      <c r="H41" s="77"/>
    </row>
    <row r="42" customFormat="false" ht="19.5" hidden="false" customHeight="true" outlineLevel="0" collapsed="false">
      <c r="A42" s="80"/>
      <c r="B42" s="124"/>
      <c r="C42" s="124"/>
      <c r="D42" s="124"/>
      <c r="E42" s="124"/>
      <c r="F42" s="80"/>
      <c r="G42" s="79"/>
      <c r="H42" s="80"/>
    </row>
    <row r="43" customFormat="false" ht="19.5" hidden="false" customHeight="true" outlineLevel="0" collapsed="false">
      <c r="A43" s="77"/>
      <c r="B43" s="105"/>
      <c r="C43" s="105"/>
      <c r="D43" s="105"/>
      <c r="E43" s="105"/>
      <c r="F43" s="77"/>
      <c r="G43" s="76"/>
      <c r="H43" s="77"/>
    </row>
    <row r="44" customFormat="false" ht="19.5" hidden="false" customHeight="true" outlineLevel="0" collapsed="false">
      <c r="A44" s="80"/>
      <c r="B44" s="124"/>
      <c r="C44" s="124"/>
      <c r="D44" s="124"/>
      <c r="E44" s="124"/>
      <c r="F44" s="80"/>
      <c r="G44" s="79"/>
      <c r="H44" s="80"/>
    </row>
    <row r="45" customFormat="false" ht="19.5" hidden="false" customHeight="true" outlineLevel="0" collapsed="false">
      <c r="A45" s="77"/>
      <c r="B45" s="105"/>
      <c r="C45" s="105"/>
      <c r="D45" s="105"/>
      <c r="E45" s="105"/>
      <c r="F45" s="77"/>
      <c r="G45" s="76"/>
      <c r="H45" s="77"/>
    </row>
    <row r="46" customFormat="false" ht="19.5" hidden="false" customHeight="true" outlineLevel="0" collapsed="false">
      <c r="A46" s="80"/>
      <c r="B46" s="124"/>
      <c r="C46" s="124"/>
      <c r="D46" s="124"/>
      <c r="E46" s="124"/>
      <c r="F46" s="80"/>
      <c r="G46" s="79"/>
      <c r="H46" s="80"/>
    </row>
    <row r="47" customFormat="false" ht="19.5" hidden="false" customHeight="true" outlineLevel="0" collapsed="false">
      <c r="A47" s="77"/>
      <c r="B47" s="105"/>
      <c r="C47" s="105"/>
      <c r="D47" s="105"/>
      <c r="E47" s="105"/>
      <c r="F47" s="77"/>
      <c r="G47" s="76"/>
      <c r="H47" s="77"/>
    </row>
    <row r="48" customFormat="false" ht="19.5" hidden="false" customHeight="true" outlineLevel="0" collapsed="false">
      <c r="A48" s="80"/>
      <c r="B48" s="124"/>
      <c r="C48" s="124"/>
      <c r="D48" s="124"/>
      <c r="E48" s="124"/>
      <c r="F48" s="80"/>
      <c r="G48" s="79"/>
      <c r="H48" s="80"/>
    </row>
    <row r="49" customFormat="false" ht="19.5" hidden="false" customHeight="true" outlineLevel="0" collapsed="false">
      <c r="A49" s="77"/>
      <c r="B49" s="105"/>
      <c r="C49" s="105"/>
      <c r="D49" s="105"/>
      <c r="E49" s="105"/>
      <c r="F49" s="77"/>
      <c r="G49" s="76"/>
      <c r="H49" s="77"/>
    </row>
    <row r="50" customFormat="false" ht="19.5" hidden="false" customHeight="true" outlineLevel="0" collapsed="false">
      <c r="A50" s="80"/>
      <c r="B50" s="124"/>
      <c r="C50" s="124"/>
      <c r="D50" s="124"/>
      <c r="E50" s="124"/>
      <c r="F50" s="80"/>
      <c r="G50" s="79"/>
      <c r="H50" s="80"/>
    </row>
    <row r="51" customFormat="false" ht="19.5" hidden="false" customHeight="true" outlineLevel="0" collapsed="false">
      <c r="A51" s="77"/>
      <c r="B51" s="105"/>
      <c r="C51" s="105"/>
      <c r="D51" s="105"/>
      <c r="E51" s="105"/>
      <c r="F51" s="77"/>
      <c r="G51" s="76"/>
      <c r="H51" s="77"/>
    </row>
    <row r="52" customFormat="false" ht="19.5" hidden="false" customHeight="true" outlineLevel="0" collapsed="false">
      <c r="A52" s="80"/>
      <c r="B52" s="124"/>
      <c r="C52" s="124"/>
      <c r="D52" s="124"/>
      <c r="E52" s="124"/>
      <c r="F52" s="80"/>
      <c r="G52" s="79"/>
      <c r="H52" s="80"/>
    </row>
    <row r="53" customFormat="false" ht="19.5" hidden="false" customHeight="true" outlineLevel="0" collapsed="false">
      <c r="A53" s="77"/>
      <c r="B53" s="105"/>
      <c r="C53" s="105"/>
      <c r="D53" s="105"/>
      <c r="E53" s="105"/>
      <c r="F53" s="77"/>
      <c r="G53" s="76"/>
      <c r="H53" s="77"/>
    </row>
    <row r="54" customFormat="false" ht="19.5" hidden="false" customHeight="true" outlineLevel="0" collapsed="false">
      <c r="A54" s="80"/>
      <c r="B54" s="124"/>
      <c r="C54" s="124"/>
      <c r="D54" s="124"/>
      <c r="E54" s="124"/>
      <c r="F54" s="80"/>
      <c r="G54" s="79"/>
      <c r="H54" s="80"/>
    </row>
    <row r="55" customFormat="false" ht="19.5" hidden="false" customHeight="true" outlineLevel="0" collapsed="false">
      <c r="A55" s="77"/>
      <c r="B55" s="105"/>
      <c r="C55" s="105"/>
      <c r="D55" s="105"/>
      <c r="E55" s="105"/>
      <c r="F55" s="77"/>
      <c r="G55" s="76"/>
      <c r="H55" s="77"/>
    </row>
    <row r="56" customFormat="false" ht="19.5" hidden="false" customHeight="true" outlineLevel="0" collapsed="false">
      <c r="A56" s="80"/>
      <c r="B56" s="124"/>
      <c r="C56" s="124"/>
      <c r="D56" s="124"/>
      <c r="E56" s="124"/>
      <c r="F56" s="80"/>
      <c r="G56" s="79"/>
      <c r="H56" s="80"/>
    </row>
    <row r="57" customFormat="false" ht="19.5" hidden="false" customHeight="true" outlineLevel="0" collapsed="false">
      <c r="A57" s="77"/>
      <c r="B57" s="105"/>
      <c r="C57" s="105"/>
      <c r="D57" s="105"/>
      <c r="E57" s="105"/>
      <c r="F57" s="77"/>
      <c r="G57" s="76"/>
      <c r="H57" s="77"/>
    </row>
    <row r="58" customFormat="false" ht="19.5" hidden="false" customHeight="true" outlineLevel="0" collapsed="false">
      <c r="A58" s="80"/>
      <c r="B58" s="124"/>
      <c r="C58" s="124"/>
      <c r="D58" s="124"/>
      <c r="E58" s="124"/>
      <c r="F58" s="80"/>
      <c r="G58" s="79"/>
      <c r="H58" s="80"/>
    </row>
    <row r="59" customFormat="false" ht="19.5" hidden="false" customHeight="true" outlineLevel="0" collapsed="false">
      <c r="A59" s="77"/>
      <c r="B59" s="105"/>
      <c r="C59" s="105"/>
      <c r="D59" s="105"/>
      <c r="E59" s="105"/>
      <c r="F59" s="77"/>
      <c r="G59" s="76"/>
      <c r="H59" s="77"/>
    </row>
    <row r="60" customFormat="false" ht="19.5" hidden="false" customHeight="true" outlineLevel="0" collapsed="false">
      <c r="A60" s="80"/>
      <c r="B60" s="124"/>
      <c r="C60" s="124"/>
      <c r="D60" s="124"/>
      <c r="E60" s="124"/>
      <c r="F60" s="80"/>
      <c r="G60" s="79"/>
      <c r="H60" s="80"/>
    </row>
    <row r="61" customFormat="false" ht="19.5" hidden="false" customHeight="true" outlineLevel="0" collapsed="false">
      <c r="A61" s="77"/>
      <c r="B61" s="105"/>
      <c r="C61" s="105"/>
      <c r="D61" s="105"/>
      <c r="E61" s="105"/>
      <c r="F61" s="77"/>
      <c r="G61" s="76"/>
      <c r="H61" s="77"/>
    </row>
    <row r="62" customFormat="false" ht="19.5" hidden="false" customHeight="true" outlineLevel="0" collapsed="false">
      <c r="A62" s="80"/>
      <c r="B62" s="124"/>
      <c r="C62" s="124"/>
      <c r="D62" s="124"/>
      <c r="E62" s="124"/>
      <c r="F62" s="80"/>
      <c r="G62" s="79"/>
      <c r="H62" s="80"/>
    </row>
    <row r="63" customFormat="false" ht="19.5" hidden="false" customHeight="true" outlineLevel="0" collapsed="false">
      <c r="A63" s="77"/>
      <c r="B63" s="105"/>
      <c r="C63" s="105"/>
      <c r="D63" s="105"/>
      <c r="E63" s="105"/>
      <c r="F63" s="77"/>
      <c r="G63" s="76"/>
      <c r="H63" s="77"/>
    </row>
    <row r="64" customFormat="false" ht="19.5" hidden="false" customHeight="true" outlineLevel="0" collapsed="false">
      <c r="A64" s="80"/>
      <c r="B64" s="124"/>
      <c r="C64" s="124"/>
      <c r="D64" s="124"/>
      <c r="E64" s="124"/>
      <c r="F64" s="80"/>
      <c r="G64" s="79"/>
      <c r="H64" s="80"/>
    </row>
    <row r="65" customFormat="false" ht="19.5" hidden="false" customHeight="true" outlineLevel="0" collapsed="false">
      <c r="A65" s="77"/>
      <c r="B65" s="105"/>
      <c r="C65" s="105"/>
      <c r="D65" s="105"/>
      <c r="E65" s="105"/>
      <c r="F65" s="77"/>
      <c r="G65" s="76"/>
      <c r="H65" s="77"/>
    </row>
    <row r="66" customFormat="false" ht="19.5" hidden="false" customHeight="true" outlineLevel="0" collapsed="false">
      <c r="A66" s="80"/>
      <c r="B66" s="124"/>
      <c r="C66" s="124"/>
      <c r="D66" s="124"/>
      <c r="E66" s="124"/>
      <c r="F66" s="80"/>
      <c r="G66" s="79"/>
      <c r="H66" s="80"/>
    </row>
    <row r="67" customFormat="false" ht="19.5" hidden="false" customHeight="true" outlineLevel="0" collapsed="false">
      <c r="A67" s="77"/>
      <c r="B67" s="105"/>
      <c r="C67" s="105"/>
      <c r="D67" s="105"/>
      <c r="E67" s="105"/>
      <c r="F67" s="77"/>
      <c r="G67" s="76"/>
      <c r="H67" s="77"/>
    </row>
    <row r="68" customFormat="false" ht="19.5" hidden="false" customHeight="true" outlineLevel="0" collapsed="false">
      <c r="A68" s="80"/>
      <c r="B68" s="124"/>
      <c r="C68" s="124"/>
      <c r="D68" s="124"/>
      <c r="E68" s="124"/>
      <c r="F68" s="80"/>
      <c r="G68" s="79"/>
      <c r="H68" s="80"/>
    </row>
    <row r="69" customFormat="false" ht="19.5" hidden="false" customHeight="true" outlineLevel="0" collapsed="false">
      <c r="A69" s="77"/>
      <c r="B69" s="105"/>
      <c r="C69" s="105"/>
      <c r="D69" s="105"/>
      <c r="E69" s="105"/>
      <c r="F69" s="77"/>
      <c r="G69" s="76"/>
      <c r="H69" s="77"/>
    </row>
    <row r="70" customFormat="false" ht="19.5" hidden="false" customHeight="true" outlineLevel="0" collapsed="false">
      <c r="A70" s="80"/>
      <c r="B70" s="124"/>
      <c r="C70" s="124"/>
      <c r="D70" s="124"/>
      <c r="E70" s="124"/>
      <c r="F70" s="80"/>
      <c r="G70" s="79"/>
      <c r="H70" s="80"/>
    </row>
    <row r="71" customFormat="false" ht="19.5" hidden="false" customHeight="true" outlineLevel="0" collapsed="false">
      <c r="A71" s="77"/>
      <c r="B71" s="105"/>
      <c r="C71" s="105"/>
      <c r="D71" s="105"/>
      <c r="E71" s="105"/>
      <c r="F71" s="77"/>
      <c r="G71" s="76"/>
      <c r="H71" s="77"/>
    </row>
    <row r="72" customFormat="false" ht="19.5" hidden="false" customHeight="true" outlineLevel="0" collapsed="false">
      <c r="A72" s="80"/>
      <c r="B72" s="124"/>
      <c r="C72" s="124"/>
      <c r="D72" s="124"/>
      <c r="E72" s="124"/>
      <c r="F72" s="80"/>
      <c r="G72" s="79"/>
      <c r="H72" s="80"/>
    </row>
    <row r="73" customFormat="false" ht="19.5" hidden="false" customHeight="true" outlineLevel="0" collapsed="false">
      <c r="A73" s="77"/>
      <c r="B73" s="105"/>
      <c r="C73" s="105"/>
      <c r="D73" s="105"/>
      <c r="E73" s="105"/>
      <c r="F73" s="77"/>
      <c r="G73" s="76"/>
      <c r="H73" s="77"/>
    </row>
    <row r="74" customFormat="false" ht="19.5" hidden="false" customHeight="true" outlineLevel="0" collapsed="false">
      <c r="A74" s="80"/>
      <c r="B74" s="124"/>
      <c r="C74" s="124"/>
      <c r="D74" s="124"/>
      <c r="E74" s="124"/>
      <c r="F74" s="80"/>
      <c r="G74" s="79"/>
      <c r="H74" s="80"/>
    </row>
    <row r="75" customFormat="false" ht="19.5" hidden="false" customHeight="true" outlineLevel="0" collapsed="false">
      <c r="A75" s="77"/>
      <c r="B75" s="105"/>
      <c r="C75" s="105"/>
      <c r="D75" s="105"/>
      <c r="E75" s="105"/>
      <c r="F75" s="77"/>
      <c r="G75" s="76"/>
      <c r="H75" s="77"/>
    </row>
    <row r="76" customFormat="false" ht="19.5" hidden="false" customHeight="true" outlineLevel="0" collapsed="false">
      <c r="A76" s="80"/>
      <c r="B76" s="124"/>
      <c r="C76" s="124"/>
      <c r="D76" s="124"/>
      <c r="E76" s="124"/>
      <c r="F76" s="80"/>
      <c r="G76" s="79"/>
      <c r="H76" s="80"/>
    </row>
    <row r="77" customFormat="false" ht="19.5" hidden="false" customHeight="true" outlineLevel="0" collapsed="false">
      <c r="A77" s="77"/>
      <c r="B77" s="105"/>
      <c r="C77" s="105"/>
      <c r="D77" s="105"/>
      <c r="E77" s="105"/>
      <c r="F77" s="77"/>
      <c r="G77" s="76"/>
      <c r="H77" s="77"/>
    </row>
    <row r="78" customFormat="false" ht="19.5" hidden="false" customHeight="true" outlineLevel="0" collapsed="false">
      <c r="A78" s="80"/>
      <c r="B78" s="124"/>
      <c r="C78" s="124"/>
      <c r="D78" s="124"/>
      <c r="E78" s="124"/>
      <c r="F78" s="80"/>
      <c r="G78" s="79"/>
      <c r="H78" s="80"/>
    </row>
    <row r="79" customFormat="false" ht="19.5" hidden="false" customHeight="true" outlineLevel="0" collapsed="false">
      <c r="A79" s="77"/>
      <c r="B79" s="105"/>
      <c r="C79" s="105"/>
      <c r="D79" s="105"/>
      <c r="E79" s="105"/>
      <c r="F79" s="77"/>
      <c r="G79" s="76"/>
      <c r="H79" s="77"/>
    </row>
    <row r="80" customFormat="false" ht="19.5" hidden="false" customHeight="true" outlineLevel="0" collapsed="false">
      <c r="A80" s="80"/>
      <c r="B80" s="124"/>
      <c r="C80" s="124"/>
      <c r="D80" s="124"/>
      <c r="E80" s="124"/>
      <c r="F80" s="80"/>
      <c r="G80" s="79"/>
      <c r="H80" s="80"/>
    </row>
    <row r="81" customFormat="false" ht="19.5" hidden="false" customHeight="true" outlineLevel="0" collapsed="false">
      <c r="A81" s="77"/>
      <c r="B81" s="105"/>
      <c r="C81" s="105"/>
      <c r="D81" s="105"/>
      <c r="E81" s="105"/>
      <c r="F81" s="77"/>
      <c r="G81" s="76"/>
      <c r="H81" s="77"/>
    </row>
    <row r="82" customFormat="false" ht="19.5" hidden="false" customHeight="true" outlineLevel="0" collapsed="false">
      <c r="A82" s="80"/>
      <c r="B82" s="124"/>
      <c r="C82" s="124"/>
      <c r="D82" s="124"/>
      <c r="E82" s="124"/>
      <c r="F82" s="80"/>
      <c r="G82" s="79"/>
      <c r="H82" s="80"/>
    </row>
    <row r="83" customFormat="false" ht="19.5" hidden="false" customHeight="true" outlineLevel="0" collapsed="false">
      <c r="A83" s="77"/>
      <c r="B83" s="105"/>
      <c r="C83" s="105"/>
      <c r="D83" s="105"/>
      <c r="E83" s="105"/>
      <c r="F83" s="77"/>
      <c r="G83" s="76"/>
      <c r="H83" s="77"/>
    </row>
    <row r="84" customFormat="false" ht="19.5" hidden="false" customHeight="true" outlineLevel="0" collapsed="false">
      <c r="A84" s="80"/>
      <c r="B84" s="124"/>
      <c r="C84" s="124"/>
      <c r="D84" s="124"/>
      <c r="E84" s="124"/>
      <c r="F84" s="80"/>
      <c r="G84" s="79"/>
      <c r="H84" s="80"/>
    </row>
    <row r="85" customFormat="false" ht="19.5" hidden="false" customHeight="true" outlineLevel="0" collapsed="false">
      <c r="A85" s="77"/>
      <c r="B85" s="105"/>
      <c r="C85" s="105"/>
      <c r="D85" s="105"/>
      <c r="E85" s="105"/>
      <c r="F85" s="77"/>
      <c r="G85" s="76"/>
      <c r="H85" s="77"/>
    </row>
    <row r="86" customFormat="false" ht="19.5" hidden="false" customHeight="true" outlineLevel="0" collapsed="false">
      <c r="A86" s="80"/>
      <c r="B86" s="124"/>
      <c r="C86" s="124"/>
      <c r="D86" s="124"/>
      <c r="E86" s="124"/>
      <c r="F86" s="80"/>
      <c r="G86" s="79"/>
      <c r="H86" s="80"/>
    </row>
    <row r="87" customFormat="false" ht="19.5" hidden="false" customHeight="true" outlineLevel="0" collapsed="false">
      <c r="A87" s="77"/>
      <c r="B87" s="105"/>
      <c r="C87" s="105"/>
      <c r="D87" s="105"/>
      <c r="E87" s="105"/>
      <c r="F87" s="77"/>
      <c r="G87" s="76"/>
      <c r="H87" s="77"/>
    </row>
    <row r="88" customFormat="false" ht="19.5" hidden="false" customHeight="true" outlineLevel="0" collapsed="false">
      <c r="A88" s="80"/>
      <c r="B88" s="124"/>
      <c r="C88" s="124"/>
      <c r="D88" s="124"/>
      <c r="E88" s="124"/>
      <c r="F88" s="80"/>
      <c r="G88" s="79"/>
      <c r="H88" s="80"/>
    </row>
    <row r="89" customFormat="false" ht="19.5" hidden="false" customHeight="true" outlineLevel="0" collapsed="false">
      <c r="A89" s="77"/>
      <c r="B89" s="105"/>
      <c r="C89" s="105"/>
      <c r="D89" s="105"/>
      <c r="E89" s="105"/>
      <c r="F89" s="77"/>
      <c r="G89" s="76"/>
      <c r="H89" s="77"/>
    </row>
    <row r="90" customFormat="false" ht="19.5" hidden="false" customHeight="true" outlineLevel="0" collapsed="false">
      <c r="A90" s="80"/>
      <c r="B90" s="124"/>
      <c r="C90" s="124"/>
      <c r="D90" s="124"/>
      <c r="E90" s="124"/>
      <c r="F90" s="80"/>
      <c r="G90" s="79"/>
      <c r="H90" s="80"/>
    </row>
    <row r="91" customFormat="false" ht="19.5" hidden="false" customHeight="true" outlineLevel="0" collapsed="false">
      <c r="A91" s="77"/>
      <c r="B91" s="105"/>
      <c r="C91" s="105"/>
      <c r="D91" s="105"/>
      <c r="E91" s="105"/>
      <c r="F91" s="77"/>
      <c r="G91" s="76"/>
      <c r="H91" s="77"/>
    </row>
    <row r="92" customFormat="false" ht="19.5" hidden="false" customHeight="true" outlineLevel="0" collapsed="false">
      <c r="A92" s="80"/>
      <c r="B92" s="124"/>
      <c r="C92" s="124"/>
      <c r="D92" s="124"/>
      <c r="E92" s="124"/>
      <c r="F92" s="80"/>
      <c r="G92" s="79"/>
      <c r="H92" s="80"/>
    </row>
    <row r="93" customFormat="false" ht="19.5" hidden="false" customHeight="true" outlineLevel="0" collapsed="false">
      <c r="A93" s="77"/>
      <c r="B93" s="105"/>
      <c r="C93" s="105"/>
      <c r="D93" s="105"/>
      <c r="E93" s="105"/>
      <c r="F93" s="77"/>
      <c r="G93" s="76"/>
      <c r="H93" s="77"/>
    </row>
    <row r="94" customFormat="false" ht="19.5" hidden="false" customHeight="true" outlineLevel="0" collapsed="false">
      <c r="A94" s="80"/>
      <c r="B94" s="124"/>
      <c r="C94" s="124"/>
      <c r="D94" s="124"/>
      <c r="E94" s="124"/>
      <c r="F94" s="80"/>
      <c r="G94" s="79"/>
      <c r="H94" s="80"/>
    </row>
    <row r="95" customFormat="false" ht="19.5" hidden="false" customHeight="true" outlineLevel="0" collapsed="false">
      <c r="A95" s="77"/>
      <c r="B95" s="105"/>
      <c r="C95" s="105"/>
      <c r="D95" s="105"/>
      <c r="E95" s="105"/>
      <c r="F95" s="77"/>
      <c r="G95" s="76"/>
      <c r="H95" s="77"/>
    </row>
    <row r="96" customFormat="false" ht="19.5" hidden="false" customHeight="true" outlineLevel="0" collapsed="false">
      <c r="A96" s="80"/>
      <c r="B96" s="124"/>
      <c r="C96" s="124"/>
      <c r="D96" s="124"/>
      <c r="E96" s="124"/>
      <c r="F96" s="80"/>
      <c r="G96" s="79"/>
      <c r="H96" s="80"/>
    </row>
    <row r="97" customFormat="false" ht="19.5" hidden="false" customHeight="true" outlineLevel="0" collapsed="false">
      <c r="A97" s="77"/>
      <c r="B97" s="105"/>
      <c r="C97" s="105"/>
      <c r="D97" s="105"/>
      <c r="E97" s="105"/>
      <c r="F97" s="77"/>
      <c r="G97" s="76"/>
      <c r="H97" s="77"/>
    </row>
    <row r="98" customFormat="false" ht="19.5" hidden="false" customHeight="true" outlineLevel="0" collapsed="false">
      <c r="A98" s="80"/>
      <c r="B98" s="124"/>
      <c r="C98" s="124"/>
      <c r="D98" s="124"/>
      <c r="E98" s="124"/>
      <c r="F98" s="80"/>
      <c r="G98" s="79"/>
      <c r="H98" s="80"/>
    </row>
    <row r="99" customFormat="false" ht="19.5" hidden="false" customHeight="true" outlineLevel="0" collapsed="false">
      <c r="A99" s="77"/>
      <c r="B99" s="105"/>
      <c r="C99" s="105"/>
      <c r="D99" s="105"/>
      <c r="E99" s="105"/>
      <c r="F99" s="77"/>
      <c r="G99" s="76"/>
      <c r="H99" s="77"/>
    </row>
    <row r="100" customFormat="false" ht="19.5" hidden="false" customHeight="true" outlineLevel="0" collapsed="false">
      <c r="A100" s="80"/>
      <c r="B100" s="124"/>
      <c r="C100" s="124"/>
      <c r="D100" s="124"/>
      <c r="E100" s="124"/>
      <c r="F100" s="80"/>
      <c r="G100" s="79"/>
      <c r="H100" s="80"/>
    </row>
    <row r="101" customFormat="false" ht="19.5" hidden="false" customHeight="true" outlineLevel="0" collapsed="false">
      <c r="A101" s="77"/>
      <c r="B101" s="105"/>
      <c r="C101" s="105"/>
      <c r="D101" s="105"/>
      <c r="E101" s="105"/>
      <c r="F101" s="77"/>
      <c r="G101" s="76"/>
      <c r="H101" s="77"/>
    </row>
    <row r="102" customFormat="false" ht="19.5" hidden="false" customHeight="true" outlineLevel="0" collapsed="false">
      <c r="A102" s="80"/>
      <c r="B102" s="124"/>
      <c r="C102" s="124"/>
      <c r="D102" s="124"/>
      <c r="E102" s="124"/>
      <c r="F102" s="80"/>
      <c r="G102" s="79"/>
      <c r="H102" s="80"/>
    </row>
    <row r="103" customFormat="false" ht="19.5" hidden="false" customHeight="true" outlineLevel="0" collapsed="false">
      <c r="A103" s="77"/>
      <c r="B103" s="105"/>
      <c r="C103" s="105"/>
      <c r="D103" s="105"/>
      <c r="E103" s="105"/>
      <c r="F103" s="77"/>
      <c r="G103" s="76"/>
      <c r="H103" s="77"/>
    </row>
    <row r="104" customFormat="false" ht="19.5" hidden="false" customHeight="true" outlineLevel="0" collapsed="false">
      <c r="A104" s="80"/>
      <c r="B104" s="124"/>
      <c r="C104" s="124"/>
      <c r="D104" s="124"/>
      <c r="E104" s="124"/>
      <c r="F104" s="80"/>
      <c r="G104" s="79"/>
      <c r="H104" s="80"/>
    </row>
    <row r="105" customFormat="false" ht="19.5" hidden="false" customHeight="true" outlineLevel="0" collapsed="false">
      <c r="A105" s="77"/>
      <c r="B105" s="105"/>
      <c r="C105" s="105"/>
      <c r="D105" s="105"/>
      <c r="E105" s="105"/>
      <c r="F105" s="77"/>
      <c r="G105" s="76"/>
      <c r="H105" s="77"/>
    </row>
    <row r="106" customFormat="false" ht="19.5" hidden="false" customHeight="true" outlineLevel="0" collapsed="false">
      <c r="A106" s="80"/>
      <c r="B106" s="124"/>
      <c r="C106" s="124"/>
      <c r="D106" s="124"/>
      <c r="E106" s="124"/>
      <c r="F106" s="80"/>
      <c r="G106" s="79"/>
      <c r="H106" s="80"/>
    </row>
  </sheetData>
  <mergeCells count="4">
    <mergeCell ref="A1:N1"/>
    <mergeCell ref="A2:N2"/>
    <mergeCell ref="A3:H3"/>
    <mergeCell ref="A5:H5"/>
  </mergeCells>
  <dataValidations count="1">
    <dataValidation allowBlank="true" errorStyle="stop" operator="between" showDropDown="false" showErrorMessage="false" showInputMessage="false" sqref="B7:B106" type="list">
      <formula1>"🏦 Banking,📧 E-Mail,🛒 Shopping,📱 Social Media,💼 Arbeit,🏥 Gesundheit,🎮 Gaming,☁️ Cloud/Backup,🔑 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8"/>
    <col collapsed="false" customWidth="true" hidden="false" outlineLevel="0" max="5" min="3" style="1" width="14"/>
    <col collapsed="false" customWidth="true" hidden="false" outlineLevel="0" max="6" min="6" style="1" width="20"/>
    <col collapsed="false" customWidth="true" hidden="false" outlineLevel="0" max="7" min="7" style="1" width="14"/>
    <col collapsed="false" customWidth="true" hidden="false" outlineLevel="0" max="8" min="8" style="1" width="30"/>
  </cols>
  <sheetData>
    <row r="1" customFormat="false" ht="45" hidden="false" customHeight="true" outlineLevel="0" collapsed="false">
      <c r="A1" s="2" t="s">
        <v>313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314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315</v>
      </c>
      <c r="B4" s="17"/>
      <c r="C4" s="17"/>
      <c r="D4" s="17"/>
      <c r="E4" s="17"/>
      <c r="F4" s="17"/>
      <c r="G4" s="17"/>
      <c r="H4" s="17"/>
    </row>
    <row r="5" customFormat="false" ht="25.5" hidden="false" customHeight="true" outlineLevel="0" collapsed="false">
      <c r="A5" s="18" t="s">
        <v>316</v>
      </c>
      <c r="B5" s="18" t="s">
        <v>4</v>
      </c>
      <c r="C5" s="18" t="s">
        <v>317</v>
      </c>
      <c r="D5" s="18" t="s">
        <v>318</v>
      </c>
      <c r="E5" s="18" t="s">
        <v>319</v>
      </c>
      <c r="F5" s="18" t="s">
        <v>21</v>
      </c>
      <c r="G5" s="18" t="s">
        <v>9</v>
      </c>
      <c r="H5" s="18" t="s">
        <v>10</v>
      </c>
    </row>
    <row r="6" customFormat="false" ht="19.5" hidden="false" customHeight="true" outlineLevel="0" collapsed="false">
      <c r="A6" s="78" t="s">
        <v>320</v>
      </c>
      <c r="B6" s="125" t="s">
        <v>321</v>
      </c>
      <c r="C6" s="125" t="s">
        <v>322</v>
      </c>
      <c r="D6" s="10"/>
      <c r="E6" s="10"/>
      <c r="F6" s="125" t="s">
        <v>323</v>
      </c>
      <c r="G6" s="125"/>
      <c r="H6" s="78"/>
    </row>
    <row r="7" customFormat="false" ht="19.5" hidden="false" customHeight="true" outlineLevel="0" collapsed="false">
      <c r="A7" s="37" t="s">
        <v>324</v>
      </c>
      <c r="B7" s="126" t="s">
        <v>325</v>
      </c>
      <c r="C7" s="126" t="s">
        <v>326</v>
      </c>
      <c r="D7" s="5"/>
      <c r="E7" s="5"/>
      <c r="F7" s="126" t="s">
        <v>323</v>
      </c>
      <c r="G7" s="126"/>
      <c r="H7" s="37" t="s">
        <v>327</v>
      </c>
    </row>
    <row r="8" customFormat="false" ht="19.5" hidden="false" customHeight="true" outlineLevel="0" collapsed="false">
      <c r="A8" s="78" t="s">
        <v>328</v>
      </c>
      <c r="B8" s="125" t="s">
        <v>329</v>
      </c>
      <c r="C8" s="125" t="s">
        <v>322</v>
      </c>
      <c r="D8" s="10"/>
      <c r="E8" s="10"/>
      <c r="F8" s="125" t="s">
        <v>323</v>
      </c>
      <c r="G8" s="125"/>
      <c r="H8" s="78"/>
    </row>
    <row r="9" customFormat="false" ht="19.5" hidden="false" customHeight="true" outlineLevel="0" collapsed="false">
      <c r="A9" s="37" t="s">
        <v>330</v>
      </c>
      <c r="B9" s="126" t="s">
        <v>331</v>
      </c>
      <c r="C9" s="126" t="s">
        <v>326</v>
      </c>
      <c r="D9" s="5"/>
      <c r="E9" s="5"/>
      <c r="F9" s="126" t="s">
        <v>323</v>
      </c>
      <c r="G9" s="126"/>
      <c r="H9" s="37" t="s">
        <v>332</v>
      </c>
    </row>
    <row r="10" customFormat="false" ht="19.5" hidden="false" customHeight="true" outlineLevel="0" collapsed="false">
      <c r="A10" s="78" t="s">
        <v>333</v>
      </c>
      <c r="B10" s="125" t="s">
        <v>331</v>
      </c>
      <c r="C10" s="125" t="s">
        <v>326</v>
      </c>
      <c r="D10" s="10"/>
      <c r="E10" s="10"/>
      <c r="F10" s="125" t="s">
        <v>323</v>
      </c>
      <c r="G10" s="125"/>
      <c r="H10" s="78"/>
    </row>
    <row r="11" customFormat="false" ht="19.5" hidden="false" customHeight="true" outlineLevel="0" collapsed="false">
      <c r="A11" s="37" t="s">
        <v>276</v>
      </c>
      <c r="B11" s="126" t="s">
        <v>334</v>
      </c>
      <c r="C11" s="126" t="s">
        <v>335</v>
      </c>
      <c r="D11" s="5"/>
      <c r="E11" s="5"/>
      <c r="F11" s="126" t="s">
        <v>323</v>
      </c>
      <c r="G11" s="126"/>
      <c r="H11" s="37" t="s">
        <v>336</v>
      </c>
    </row>
    <row r="12" customFormat="false" ht="19.5" hidden="false" customHeight="true" outlineLevel="0" collapsed="false">
      <c r="A12" s="78" t="s">
        <v>337</v>
      </c>
      <c r="B12" s="125" t="s">
        <v>90</v>
      </c>
      <c r="C12" s="125" t="s">
        <v>322</v>
      </c>
      <c r="D12" s="10"/>
      <c r="E12" s="10"/>
      <c r="F12" s="125" t="s">
        <v>323</v>
      </c>
      <c r="G12" s="125"/>
      <c r="H12" s="78" t="s">
        <v>338</v>
      </c>
    </row>
    <row r="13" customFormat="false" ht="19.5" hidden="false" customHeight="true" outlineLevel="0" collapsed="false">
      <c r="A13" s="37" t="s">
        <v>339</v>
      </c>
      <c r="B13" s="126" t="s">
        <v>331</v>
      </c>
      <c r="C13" s="126" t="s">
        <v>322</v>
      </c>
      <c r="D13" s="5"/>
      <c r="E13" s="5"/>
      <c r="F13" s="126" t="s">
        <v>323</v>
      </c>
      <c r="G13" s="126"/>
      <c r="H13" s="37" t="s">
        <v>340</v>
      </c>
    </row>
    <row r="14" customFormat="false" ht="19.5" hidden="false" customHeight="true" outlineLevel="0" collapsed="false">
      <c r="A14" s="11"/>
      <c r="B14" s="14"/>
      <c r="C14" s="14"/>
      <c r="D14" s="10"/>
      <c r="E14" s="10"/>
      <c r="F14" s="14"/>
      <c r="G14" s="14"/>
      <c r="H14" s="11"/>
    </row>
    <row r="15" customFormat="false" ht="19.5" hidden="false" customHeight="true" outlineLevel="0" collapsed="false">
      <c r="A15" s="6"/>
      <c r="B15" s="9"/>
      <c r="C15" s="9"/>
      <c r="D15" s="5"/>
      <c r="E15" s="5"/>
      <c r="F15" s="9"/>
      <c r="G15" s="9"/>
      <c r="H15" s="6"/>
    </row>
    <row r="16" customFormat="false" ht="19.5" hidden="false" customHeight="true" outlineLevel="0" collapsed="false">
      <c r="A16" s="11"/>
      <c r="B16" s="14"/>
      <c r="C16" s="14"/>
      <c r="D16" s="10"/>
      <c r="E16" s="10"/>
      <c r="F16" s="14"/>
      <c r="G16" s="14"/>
      <c r="H16" s="11"/>
    </row>
    <row r="17" customFormat="false" ht="19.5" hidden="false" customHeight="true" outlineLevel="0" collapsed="false">
      <c r="A17" s="6"/>
      <c r="B17" s="9"/>
      <c r="C17" s="9"/>
      <c r="D17" s="5"/>
      <c r="E17" s="5"/>
      <c r="F17" s="9"/>
      <c r="G17" s="9"/>
      <c r="H17" s="6"/>
    </row>
    <row r="18" customFormat="false" ht="19.5" hidden="false" customHeight="true" outlineLevel="0" collapsed="false">
      <c r="A18" s="11"/>
      <c r="B18" s="14"/>
      <c r="C18" s="14"/>
      <c r="D18" s="10"/>
      <c r="E18" s="10"/>
      <c r="F18" s="14"/>
      <c r="G18" s="14"/>
      <c r="H18" s="11"/>
    </row>
    <row r="19" customFormat="false" ht="19.5" hidden="false" customHeight="true" outlineLevel="0" collapsed="false">
      <c r="A19" s="6"/>
      <c r="B19" s="9"/>
      <c r="C19" s="9"/>
      <c r="D19" s="5"/>
      <c r="E19" s="5"/>
      <c r="F19" s="9"/>
      <c r="G19" s="9"/>
      <c r="H19" s="6"/>
    </row>
    <row r="20" customFormat="false" ht="19.5" hidden="false" customHeight="true" outlineLevel="0" collapsed="false">
      <c r="A20" s="11"/>
      <c r="B20" s="14"/>
      <c r="C20" s="14"/>
      <c r="D20" s="10"/>
      <c r="E20" s="10"/>
      <c r="F20" s="14"/>
      <c r="G20" s="14"/>
      <c r="H20" s="11"/>
    </row>
    <row r="21" customFormat="false" ht="19.5" hidden="false" customHeight="true" outlineLevel="0" collapsed="false">
      <c r="A21" s="6"/>
      <c r="B21" s="9"/>
      <c r="C21" s="9"/>
      <c r="D21" s="5"/>
      <c r="E21" s="5"/>
      <c r="F21" s="9"/>
      <c r="G21" s="9"/>
      <c r="H21" s="6"/>
    </row>
    <row r="22" customFormat="false" ht="19.5" hidden="false" customHeight="true" outlineLevel="0" collapsed="false">
      <c r="A22" s="11"/>
      <c r="B22" s="14"/>
      <c r="C22" s="14"/>
      <c r="D22" s="10"/>
      <c r="E22" s="10"/>
      <c r="F22" s="14"/>
      <c r="G22" s="14"/>
      <c r="H22" s="11"/>
    </row>
    <row r="23" customFormat="false" ht="19.5" hidden="false" customHeight="true" outlineLevel="0" collapsed="false">
      <c r="A23" s="6"/>
      <c r="B23" s="9"/>
      <c r="C23" s="9"/>
      <c r="D23" s="5"/>
      <c r="E23" s="5"/>
      <c r="F23" s="9"/>
      <c r="G23" s="9"/>
      <c r="H23" s="6"/>
    </row>
    <row r="24" customFormat="false" ht="19.5" hidden="false" customHeight="true" outlineLevel="0" collapsed="false">
      <c r="A24" s="11"/>
      <c r="B24" s="14"/>
      <c r="C24" s="14"/>
      <c r="D24" s="10"/>
      <c r="E24" s="10"/>
      <c r="F24" s="14"/>
      <c r="G24" s="14"/>
      <c r="H24" s="11"/>
    </row>
    <row r="25" customFormat="false" ht="19.5" hidden="false" customHeight="true" outlineLevel="0" collapsed="false">
      <c r="A25" s="6"/>
      <c r="B25" s="9"/>
      <c r="C25" s="9"/>
      <c r="D25" s="5"/>
      <c r="E25" s="5"/>
      <c r="F25" s="9"/>
      <c r="G25" s="9"/>
      <c r="H25" s="6"/>
    </row>
    <row r="26" customFormat="false" ht="19.5" hidden="false" customHeight="true" outlineLevel="0" collapsed="false">
      <c r="A26" s="11"/>
      <c r="B26" s="14"/>
      <c r="C26" s="14"/>
      <c r="D26" s="10"/>
      <c r="E26" s="10"/>
      <c r="F26" s="14"/>
      <c r="G26" s="14"/>
      <c r="H26" s="11"/>
    </row>
    <row r="27" customFormat="false" ht="19.5" hidden="false" customHeight="true" outlineLevel="0" collapsed="false">
      <c r="A27" s="6"/>
      <c r="B27" s="9"/>
      <c r="C27" s="9"/>
      <c r="D27" s="5"/>
      <c r="E27" s="5"/>
      <c r="F27" s="9"/>
      <c r="G27" s="9"/>
      <c r="H27" s="6"/>
    </row>
    <row r="28" customFormat="false" ht="19.5" hidden="false" customHeight="true" outlineLevel="0" collapsed="false">
      <c r="A28" s="11"/>
      <c r="B28" s="14"/>
      <c r="C28" s="14"/>
      <c r="D28" s="10"/>
      <c r="E28" s="10"/>
      <c r="F28" s="14"/>
      <c r="G28" s="14"/>
      <c r="H28" s="11"/>
    </row>
    <row r="29" customFormat="false" ht="19.5" hidden="false" customHeight="true" outlineLevel="0" collapsed="false">
      <c r="A29" s="6"/>
      <c r="B29" s="9"/>
      <c r="C29" s="9"/>
      <c r="D29" s="5"/>
      <c r="E29" s="5"/>
      <c r="F29" s="9"/>
      <c r="G29" s="9"/>
      <c r="H29" s="6"/>
    </row>
    <row r="30" customFormat="false" ht="19.5" hidden="false" customHeight="true" outlineLevel="0" collapsed="false">
      <c r="A30" s="11"/>
      <c r="B30" s="14"/>
      <c r="C30" s="14"/>
      <c r="D30" s="10"/>
      <c r="E30" s="10"/>
      <c r="F30" s="14"/>
      <c r="G30" s="14"/>
      <c r="H30" s="11"/>
    </row>
    <row r="31" customFormat="false" ht="19.5" hidden="false" customHeight="true" outlineLevel="0" collapsed="false">
      <c r="A31" s="6"/>
      <c r="B31" s="9"/>
      <c r="C31" s="9"/>
      <c r="D31" s="5"/>
      <c r="E31" s="5"/>
      <c r="F31" s="9"/>
      <c r="G31" s="9"/>
      <c r="H31" s="6"/>
    </row>
    <row r="32" customFormat="false" ht="19.5" hidden="false" customHeight="true" outlineLevel="0" collapsed="false">
      <c r="A32" s="11"/>
      <c r="B32" s="14"/>
      <c r="C32" s="14"/>
      <c r="D32" s="10"/>
      <c r="E32" s="10"/>
      <c r="F32" s="14"/>
      <c r="G32" s="14"/>
      <c r="H32" s="11"/>
    </row>
    <row r="33" customFormat="false" ht="19.5" hidden="false" customHeight="true" outlineLevel="0" collapsed="false">
      <c r="A33" s="6"/>
      <c r="B33" s="9"/>
      <c r="C33" s="9"/>
      <c r="D33" s="5"/>
      <c r="E33" s="5"/>
      <c r="F33" s="9"/>
      <c r="G33" s="9"/>
      <c r="H33" s="6"/>
    </row>
    <row r="34" customFormat="false" ht="19.5" hidden="false" customHeight="true" outlineLevel="0" collapsed="false">
      <c r="A34" s="11"/>
      <c r="B34" s="14"/>
      <c r="C34" s="14"/>
      <c r="D34" s="10"/>
      <c r="E34" s="10"/>
      <c r="F34" s="14"/>
      <c r="G34" s="14"/>
      <c r="H34" s="11"/>
    </row>
    <row r="35" customFormat="false" ht="19.5" hidden="false" customHeight="true" outlineLevel="0" collapsed="false">
      <c r="A35" s="6"/>
      <c r="B35" s="9"/>
      <c r="C35" s="9"/>
      <c r="D35" s="5"/>
      <c r="E35" s="5"/>
      <c r="F35" s="9"/>
      <c r="G35" s="9"/>
      <c r="H35" s="6"/>
    </row>
    <row r="36" customFormat="false" ht="19.5" hidden="false" customHeight="true" outlineLevel="0" collapsed="false">
      <c r="A36" s="11"/>
      <c r="B36" s="14"/>
      <c r="C36" s="14"/>
      <c r="D36" s="10"/>
      <c r="E36" s="10"/>
      <c r="F36" s="14"/>
      <c r="G36" s="14"/>
      <c r="H36" s="11"/>
    </row>
    <row r="37" customFormat="false" ht="19.5" hidden="false" customHeight="true" outlineLevel="0" collapsed="false">
      <c r="A37" s="6"/>
      <c r="B37" s="9"/>
      <c r="C37" s="9"/>
      <c r="D37" s="5"/>
      <c r="E37" s="5"/>
      <c r="F37" s="9"/>
      <c r="G37" s="9"/>
      <c r="H37" s="6"/>
    </row>
    <row r="38" customFormat="false" ht="19.5" hidden="false" customHeight="true" outlineLevel="0" collapsed="false">
      <c r="A38" s="11"/>
      <c r="B38" s="14"/>
      <c r="C38" s="14"/>
      <c r="D38" s="10"/>
      <c r="E38" s="10"/>
      <c r="F38" s="14"/>
      <c r="G38" s="14"/>
      <c r="H38" s="11"/>
    </row>
    <row r="39" customFormat="false" ht="19.5" hidden="false" customHeight="true" outlineLevel="0" collapsed="false">
      <c r="A39" s="6"/>
      <c r="B39" s="9"/>
      <c r="C39" s="9"/>
      <c r="D39" s="5"/>
      <c r="E39" s="5"/>
      <c r="F39" s="9"/>
      <c r="G39" s="9"/>
      <c r="H39" s="6"/>
    </row>
    <row r="40" customFormat="false" ht="19.5" hidden="false" customHeight="true" outlineLevel="0" collapsed="false">
      <c r="A40" s="11"/>
      <c r="B40" s="14"/>
      <c r="C40" s="14"/>
      <c r="D40" s="10"/>
      <c r="E40" s="10"/>
      <c r="F40" s="14"/>
      <c r="G40" s="14"/>
      <c r="H40" s="11"/>
    </row>
    <row r="41" customFormat="false" ht="19.5" hidden="false" customHeight="true" outlineLevel="0" collapsed="false">
      <c r="A41" s="6"/>
      <c r="B41" s="9"/>
      <c r="C41" s="9"/>
      <c r="D41" s="5"/>
      <c r="E41" s="5"/>
      <c r="F41" s="9"/>
      <c r="G41" s="9"/>
      <c r="H41" s="6"/>
    </row>
    <row r="42" customFormat="false" ht="19.5" hidden="false" customHeight="true" outlineLevel="0" collapsed="false">
      <c r="A42" s="11"/>
      <c r="B42" s="14"/>
      <c r="C42" s="14"/>
      <c r="D42" s="10"/>
      <c r="E42" s="10"/>
      <c r="F42" s="14"/>
      <c r="G42" s="14"/>
      <c r="H42" s="11"/>
    </row>
    <row r="43" customFormat="false" ht="19.5" hidden="false" customHeight="true" outlineLevel="0" collapsed="false">
      <c r="A43" s="6"/>
      <c r="B43" s="9"/>
      <c r="C43" s="9"/>
      <c r="D43" s="5"/>
      <c r="E43" s="5"/>
      <c r="F43" s="9"/>
      <c r="G43" s="9"/>
      <c r="H43" s="6"/>
    </row>
    <row r="44" customFormat="false" ht="19.5" hidden="false" customHeight="true" outlineLevel="0" collapsed="false">
      <c r="A44" s="11"/>
      <c r="B44" s="14"/>
      <c r="C44" s="14"/>
      <c r="D44" s="10"/>
      <c r="E44" s="10"/>
      <c r="F44" s="14"/>
      <c r="G44" s="14"/>
      <c r="H44" s="11"/>
    </row>
    <row r="45" customFormat="false" ht="19.5" hidden="false" customHeight="true" outlineLevel="0" collapsed="false">
      <c r="A45" s="6"/>
      <c r="B45" s="9"/>
      <c r="C45" s="9"/>
      <c r="D45" s="5"/>
      <c r="E45" s="5"/>
      <c r="F45" s="9"/>
      <c r="G45" s="9"/>
      <c r="H45" s="6"/>
    </row>
    <row r="46" customFormat="false" ht="19.5" hidden="false" customHeight="true" outlineLevel="0" collapsed="false">
      <c r="A46" s="11"/>
      <c r="B46" s="14"/>
      <c r="C46" s="14"/>
      <c r="D46" s="10"/>
      <c r="E46" s="10"/>
      <c r="F46" s="14"/>
      <c r="G46" s="14"/>
      <c r="H46" s="11"/>
    </row>
    <row r="47" customFormat="false" ht="19.5" hidden="false" customHeight="true" outlineLevel="0" collapsed="false">
      <c r="A47" s="6"/>
      <c r="B47" s="9"/>
      <c r="C47" s="9"/>
      <c r="D47" s="5"/>
      <c r="E47" s="5"/>
      <c r="F47" s="9"/>
      <c r="G47" s="9"/>
      <c r="H47" s="6"/>
    </row>
    <row r="48" customFormat="false" ht="19.5" hidden="false" customHeight="true" outlineLevel="0" collapsed="false">
      <c r="A48" s="11"/>
      <c r="B48" s="14"/>
      <c r="C48" s="14"/>
      <c r="D48" s="10"/>
      <c r="E48" s="10"/>
      <c r="F48" s="14"/>
      <c r="G48" s="14"/>
      <c r="H48" s="11"/>
    </row>
    <row r="49" customFormat="false" ht="19.5" hidden="false" customHeight="true" outlineLevel="0" collapsed="false">
      <c r="A49" s="6"/>
      <c r="B49" s="9"/>
      <c r="C49" s="9"/>
      <c r="D49" s="5"/>
      <c r="E49" s="5"/>
      <c r="F49" s="9"/>
      <c r="G49" s="9"/>
      <c r="H49" s="6"/>
    </row>
    <row r="50" customFormat="false" ht="19.5" hidden="false" customHeight="true" outlineLevel="0" collapsed="false">
      <c r="A50" s="11"/>
      <c r="B50" s="14"/>
      <c r="C50" s="14"/>
      <c r="D50" s="10"/>
      <c r="E50" s="10"/>
      <c r="F50" s="14"/>
      <c r="G50" s="14"/>
      <c r="H50" s="11"/>
    </row>
    <row r="51" customFormat="false" ht="19.5" hidden="false" customHeight="true" outlineLevel="0" collapsed="false">
      <c r="A51" s="6"/>
      <c r="B51" s="9"/>
      <c r="C51" s="9"/>
      <c r="D51" s="5"/>
      <c r="E51" s="5"/>
      <c r="F51" s="9"/>
      <c r="G51" s="9"/>
      <c r="H51" s="6"/>
    </row>
    <row r="52" customFormat="false" ht="19.5" hidden="false" customHeight="true" outlineLevel="0" collapsed="false">
      <c r="A52" s="11"/>
      <c r="B52" s="14"/>
      <c r="C52" s="14"/>
      <c r="D52" s="10"/>
      <c r="E52" s="10"/>
      <c r="F52" s="14"/>
      <c r="G52" s="14"/>
      <c r="H52" s="11"/>
    </row>
    <row r="53" customFormat="false" ht="19.5" hidden="false" customHeight="true" outlineLevel="0" collapsed="false">
      <c r="A53" s="6"/>
      <c r="B53" s="9"/>
      <c r="C53" s="9"/>
      <c r="D53" s="5"/>
      <c r="E53" s="5"/>
      <c r="F53" s="9"/>
      <c r="G53" s="9"/>
      <c r="H53" s="6"/>
    </row>
    <row r="54" customFormat="false" ht="19.5" hidden="false" customHeight="true" outlineLevel="0" collapsed="false">
      <c r="A54" s="11"/>
      <c r="B54" s="14"/>
      <c r="C54" s="14"/>
      <c r="D54" s="10"/>
      <c r="E54" s="10"/>
      <c r="F54" s="14"/>
      <c r="G54" s="14"/>
      <c r="H54" s="11"/>
    </row>
    <row r="55" customFormat="false" ht="19.5" hidden="false" customHeight="true" outlineLevel="0" collapsed="false">
      <c r="A55" s="6"/>
      <c r="B55" s="9"/>
      <c r="C55" s="9"/>
      <c r="D55" s="5"/>
      <c r="E55" s="5"/>
      <c r="F55" s="9"/>
      <c r="G55" s="9"/>
      <c r="H55" s="6"/>
    </row>
    <row r="56" customFormat="false" ht="19.5" hidden="false" customHeight="true" outlineLevel="0" collapsed="false">
      <c r="A56" s="11"/>
      <c r="B56" s="14"/>
      <c r="C56" s="14"/>
      <c r="D56" s="10"/>
      <c r="E56" s="10"/>
      <c r="F56" s="14"/>
      <c r="G56" s="14"/>
      <c r="H56" s="11"/>
    </row>
    <row r="57" customFormat="false" ht="19.5" hidden="false" customHeight="true" outlineLevel="0" collapsed="false">
      <c r="A57" s="6"/>
      <c r="B57" s="9"/>
      <c r="C57" s="9"/>
      <c r="D57" s="5"/>
      <c r="E57" s="5"/>
      <c r="F57" s="9"/>
      <c r="G57" s="9"/>
      <c r="H57" s="6"/>
    </row>
    <row r="58" customFormat="false" ht="19.5" hidden="false" customHeight="true" outlineLevel="0" collapsed="false">
      <c r="A58" s="11"/>
      <c r="B58" s="14"/>
      <c r="C58" s="14"/>
      <c r="D58" s="10"/>
      <c r="E58" s="10"/>
      <c r="F58" s="14"/>
      <c r="G58" s="14"/>
      <c r="H58" s="11"/>
    </row>
    <row r="59" customFormat="false" ht="19.5" hidden="false" customHeight="true" outlineLevel="0" collapsed="false">
      <c r="A59" s="6"/>
      <c r="B59" s="9"/>
      <c r="C59" s="9"/>
      <c r="D59" s="5"/>
      <c r="E59" s="5"/>
      <c r="F59" s="9"/>
      <c r="G59" s="9"/>
      <c r="H59" s="6"/>
    </row>
    <row r="60" customFormat="false" ht="19.5" hidden="false" customHeight="true" outlineLevel="0" collapsed="false">
      <c r="A60" s="11"/>
      <c r="B60" s="14"/>
      <c r="C60" s="14"/>
      <c r="D60" s="10"/>
      <c r="E60" s="10"/>
      <c r="F60" s="14"/>
      <c r="G60" s="14"/>
      <c r="H60" s="11"/>
    </row>
    <row r="61" customFormat="false" ht="19.5" hidden="false" customHeight="true" outlineLevel="0" collapsed="false">
      <c r="A61" s="6"/>
      <c r="B61" s="9"/>
      <c r="C61" s="9"/>
      <c r="D61" s="5"/>
      <c r="E61" s="5"/>
      <c r="F61" s="9"/>
      <c r="G61" s="9"/>
      <c r="H61" s="6"/>
    </row>
    <row r="62" customFormat="false" ht="19.5" hidden="false" customHeight="true" outlineLevel="0" collapsed="false">
      <c r="A62" s="11"/>
      <c r="B62" s="14"/>
      <c r="C62" s="14"/>
      <c r="D62" s="10"/>
      <c r="E62" s="10"/>
      <c r="F62" s="14"/>
      <c r="G62" s="14"/>
      <c r="H62" s="11"/>
    </row>
    <row r="63" customFormat="false" ht="19.5" hidden="false" customHeight="true" outlineLevel="0" collapsed="false">
      <c r="A63" s="6"/>
      <c r="B63" s="9"/>
      <c r="C63" s="9"/>
      <c r="D63" s="5"/>
      <c r="E63" s="5"/>
      <c r="F63" s="9"/>
      <c r="G63" s="9"/>
      <c r="H63" s="6"/>
    </row>
    <row r="64" customFormat="false" ht="19.5" hidden="false" customHeight="true" outlineLevel="0" collapsed="false">
      <c r="A64" s="11"/>
      <c r="B64" s="14"/>
      <c r="C64" s="14"/>
      <c r="D64" s="10"/>
      <c r="E64" s="10"/>
      <c r="F64" s="14"/>
      <c r="G64" s="14"/>
      <c r="H64" s="11"/>
    </row>
    <row r="65" customFormat="false" ht="19.5" hidden="false" customHeight="true" outlineLevel="0" collapsed="false">
      <c r="A65" s="6"/>
      <c r="B65" s="9"/>
      <c r="C65" s="9"/>
      <c r="D65" s="5"/>
      <c r="E65" s="5"/>
      <c r="F65" s="9"/>
      <c r="G65" s="9"/>
      <c r="H65" s="6"/>
    </row>
    <row r="66" customFormat="false" ht="19.5" hidden="false" customHeight="true" outlineLevel="0" collapsed="false">
      <c r="A66" s="11"/>
      <c r="B66" s="14"/>
      <c r="C66" s="14"/>
      <c r="D66" s="10"/>
      <c r="E66" s="10"/>
      <c r="F66" s="14"/>
      <c r="G66" s="14"/>
      <c r="H66" s="11"/>
    </row>
    <row r="67" customFormat="false" ht="19.5" hidden="false" customHeight="true" outlineLevel="0" collapsed="false">
      <c r="A67" s="6"/>
      <c r="B67" s="9"/>
      <c r="C67" s="9"/>
      <c r="D67" s="5"/>
      <c r="E67" s="5"/>
      <c r="F67" s="9"/>
      <c r="G67" s="9"/>
      <c r="H67" s="6"/>
    </row>
    <row r="68" customFormat="false" ht="19.5" hidden="false" customHeight="true" outlineLevel="0" collapsed="false">
      <c r="A68" s="11"/>
      <c r="B68" s="14"/>
      <c r="C68" s="14"/>
      <c r="D68" s="10"/>
      <c r="E68" s="10"/>
      <c r="F68" s="14"/>
      <c r="G68" s="14"/>
      <c r="H68" s="11"/>
    </row>
    <row r="69" customFormat="false" ht="19.5" hidden="false" customHeight="true" outlineLevel="0" collapsed="false">
      <c r="A69" s="6"/>
      <c r="B69" s="9"/>
      <c r="C69" s="9"/>
      <c r="D69" s="5"/>
      <c r="E69" s="5"/>
      <c r="F69" s="9"/>
      <c r="G69" s="9"/>
      <c r="H69" s="6"/>
    </row>
    <row r="70" customFormat="false" ht="19.5" hidden="false" customHeight="true" outlineLevel="0" collapsed="false">
      <c r="A70" s="11"/>
      <c r="B70" s="14"/>
      <c r="C70" s="14"/>
      <c r="D70" s="10"/>
      <c r="E70" s="10"/>
      <c r="F70" s="14"/>
      <c r="G70" s="14"/>
      <c r="H70" s="11"/>
    </row>
    <row r="71" customFormat="false" ht="19.5" hidden="false" customHeight="true" outlineLevel="0" collapsed="false">
      <c r="A71" s="6"/>
      <c r="B71" s="9"/>
      <c r="C71" s="9"/>
      <c r="D71" s="5"/>
      <c r="E71" s="5"/>
      <c r="F71" s="9"/>
      <c r="G71" s="9"/>
      <c r="H71" s="6"/>
    </row>
    <row r="72" customFormat="false" ht="19.5" hidden="false" customHeight="true" outlineLevel="0" collapsed="false">
      <c r="A72" s="11"/>
      <c r="B72" s="14"/>
      <c r="C72" s="14"/>
      <c r="D72" s="10"/>
      <c r="E72" s="10"/>
      <c r="F72" s="14"/>
      <c r="G72" s="14"/>
      <c r="H72" s="11"/>
    </row>
    <row r="73" customFormat="false" ht="19.5" hidden="false" customHeight="true" outlineLevel="0" collapsed="false">
      <c r="A73" s="6"/>
      <c r="B73" s="9"/>
      <c r="C73" s="9"/>
      <c r="D73" s="5"/>
      <c r="E73" s="5"/>
      <c r="F73" s="9"/>
      <c r="G73" s="9"/>
      <c r="H73" s="6"/>
    </row>
    <row r="74" customFormat="false" ht="19.5" hidden="false" customHeight="true" outlineLevel="0" collapsed="false">
      <c r="A74" s="11"/>
      <c r="B74" s="14"/>
      <c r="C74" s="14"/>
      <c r="D74" s="10"/>
      <c r="E74" s="10"/>
      <c r="F74" s="14"/>
      <c r="G74" s="14"/>
      <c r="H74" s="11"/>
    </row>
    <row r="75" customFormat="false" ht="19.5" hidden="false" customHeight="true" outlineLevel="0" collapsed="false">
      <c r="A75" s="6"/>
      <c r="B75" s="9"/>
      <c r="C75" s="9"/>
      <c r="D75" s="5"/>
      <c r="E75" s="5"/>
      <c r="F75" s="9"/>
      <c r="G75" s="9"/>
      <c r="H75" s="6"/>
    </row>
    <row r="76" customFormat="false" ht="19.5" hidden="false" customHeight="true" outlineLevel="0" collapsed="false">
      <c r="A76" s="11"/>
      <c r="B76" s="14"/>
      <c r="C76" s="14"/>
      <c r="D76" s="10"/>
      <c r="E76" s="10"/>
      <c r="F76" s="14"/>
      <c r="G76" s="14"/>
      <c r="H76" s="11"/>
    </row>
    <row r="77" customFormat="false" ht="19.5" hidden="false" customHeight="true" outlineLevel="0" collapsed="false">
      <c r="A77" s="6"/>
      <c r="B77" s="9"/>
      <c r="C77" s="9"/>
      <c r="D77" s="5"/>
      <c r="E77" s="5"/>
      <c r="F77" s="9"/>
      <c r="G77" s="9"/>
      <c r="H77" s="6"/>
    </row>
    <row r="78" customFormat="false" ht="19.5" hidden="false" customHeight="true" outlineLevel="0" collapsed="false">
      <c r="A78" s="11"/>
      <c r="B78" s="14"/>
      <c r="C78" s="14"/>
      <c r="D78" s="10"/>
      <c r="E78" s="10"/>
      <c r="F78" s="14"/>
      <c r="G78" s="14"/>
      <c r="H78" s="11"/>
    </row>
    <row r="79" customFormat="false" ht="19.5" hidden="false" customHeight="true" outlineLevel="0" collapsed="false">
      <c r="A79" s="6"/>
      <c r="B79" s="9"/>
      <c r="C79" s="9"/>
      <c r="D79" s="5"/>
      <c r="E79" s="5"/>
      <c r="F79" s="9"/>
      <c r="G79" s="9"/>
      <c r="H79" s="6"/>
    </row>
    <row r="80" customFormat="false" ht="19.5" hidden="false" customHeight="true" outlineLevel="0" collapsed="false">
      <c r="A80" s="11"/>
      <c r="B80" s="14"/>
      <c r="C80" s="14"/>
      <c r="D80" s="10"/>
      <c r="E80" s="10"/>
      <c r="F80" s="14"/>
      <c r="G80" s="14"/>
      <c r="H80" s="11"/>
    </row>
    <row r="81" customFormat="false" ht="19.5" hidden="false" customHeight="true" outlineLevel="0" collapsed="false">
      <c r="A81" s="6"/>
      <c r="B81" s="9"/>
      <c r="C81" s="9"/>
      <c r="D81" s="5"/>
      <c r="E81" s="5"/>
      <c r="F81" s="9"/>
      <c r="G81" s="9"/>
      <c r="H81" s="6"/>
    </row>
    <row r="82" customFormat="false" ht="19.5" hidden="false" customHeight="true" outlineLevel="0" collapsed="false">
      <c r="A82" s="11"/>
      <c r="B82" s="14"/>
      <c r="C82" s="14"/>
      <c r="D82" s="10"/>
      <c r="E82" s="10"/>
      <c r="F82" s="14"/>
      <c r="G82" s="14"/>
      <c r="H82" s="11"/>
    </row>
    <row r="83" customFormat="false" ht="19.5" hidden="false" customHeight="true" outlineLevel="0" collapsed="false">
      <c r="A83" s="6"/>
      <c r="B83" s="9"/>
      <c r="C83" s="9"/>
      <c r="D83" s="5"/>
      <c r="E83" s="5"/>
      <c r="F83" s="9"/>
      <c r="G83" s="9"/>
      <c r="H83" s="6"/>
    </row>
    <row r="84" customFormat="false" ht="19.5" hidden="false" customHeight="true" outlineLevel="0" collapsed="false">
      <c r="A84" s="11"/>
      <c r="B84" s="14"/>
      <c r="C84" s="14"/>
      <c r="D84" s="10"/>
      <c r="E84" s="10"/>
      <c r="F84" s="14"/>
      <c r="G84" s="14"/>
      <c r="H84" s="11"/>
    </row>
    <row r="85" customFormat="false" ht="19.5" hidden="false" customHeight="true" outlineLevel="0" collapsed="false">
      <c r="A85" s="6"/>
      <c r="B85" s="9"/>
      <c r="C85" s="9"/>
      <c r="D85" s="5"/>
      <c r="E85" s="5"/>
      <c r="F85" s="9"/>
      <c r="G85" s="9"/>
      <c r="H85" s="6"/>
    </row>
    <row r="86" customFormat="false" ht="19.5" hidden="false" customHeight="true" outlineLevel="0" collapsed="false">
      <c r="A86" s="11"/>
      <c r="B86" s="14"/>
      <c r="C86" s="14"/>
      <c r="D86" s="10"/>
      <c r="E86" s="10"/>
      <c r="F86" s="14"/>
      <c r="G86" s="14"/>
      <c r="H86" s="11"/>
    </row>
    <row r="87" customFormat="false" ht="19.5" hidden="false" customHeight="true" outlineLevel="0" collapsed="false">
      <c r="A87" s="6"/>
      <c r="B87" s="9"/>
      <c r="C87" s="9"/>
      <c r="D87" s="5"/>
      <c r="E87" s="5"/>
      <c r="F87" s="9"/>
      <c r="G87" s="9"/>
      <c r="H87" s="6"/>
    </row>
    <row r="88" customFormat="false" ht="19.5" hidden="false" customHeight="true" outlineLevel="0" collapsed="false">
      <c r="A88" s="11"/>
      <c r="B88" s="14"/>
      <c r="C88" s="14"/>
      <c r="D88" s="10"/>
      <c r="E88" s="10"/>
      <c r="F88" s="14"/>
      <c r="G88" s="14"/>
      <c r="H88" s="11"/>
    </row>
    <row r="89" customFormat="false" ht="19.5" hidden="false" customHeight="true" outlineLevel="0" collapsed="false">
      <c r="A89" s="6"/>
      <c r="B89" s="9"/>
      <c r="C89" s="9"/>
      <c r="D89" s="5"/>
      <c r="E89" s="5"/>
      <c r="F89" s="9"/>
      <c r="G89" s="9"/>
      <c r="H89" s="6"/>
    </row>
    <row r="90" customFormat="false" ht="19.5" hidden="false" customHeight="true" outlineLevel="0" collapsed="false">
      <c r="A90" s="11"/>
      <c r="B90" s="14"/>
      <c r="C90" s="14"/>
      <c r="D90" s="10"/>
      <c r="E90" s="10"/>
      <c r="F90" s="14"/>
      <c r="G90" s="14"/>
      <c r="H90" s="11"/>
    </row>
    <row r="91" customFormat="false" ht="19.5" hidden="false" customHeight="true" outlineLevel="0" collapsed="false">
      <c r="A91" s="6"/>
      <c r="B91" s="9"/>
      <c r="C91" s="9"/>
      <c r="D91" s="5"/>
      <c r="E91" s="5"/>
      <c r="F91" s="9"/>
      <c r="G91" s="9"/>
      <c r="H91" s="6"/>
    </row>
    <row r="92" customFormat="false" ht="19.5" hidden="false" customHeight="true" outlineLevel="0" collapsed="false">
      <c r="A92" s="11"/>
      <c r="B92" s="14"/>
      <c r="C92" s="14"/>
      <c r="D92" s="10"/>
      <c r="E92" s="10"/>
      <c r="F92" s="14"/>
      <c r="G92" s="14"/>
      <c r="H92" s="11"/>
    </row>
    <row r="93" customFormat="false" ht="19.5" hidden="false" customHeight="true" outlineLevel="0" collapsed="false">
      <c r="A93" s="6"/>
      <c r="B93" s="9"/>
      <c r="C93" s="9"/>
      <c r="D93" s="5"/>
      <c r="E93" s="5"/>
      <c r="F93" s="9"/>
      <c r="G93" s="9"/>
      <c r="H93" s="6"/>
    </row>
    <row r="94" customFormat="false" ht="19.5" hidden="false" customHeight="true" outlineLevel="0" collapsed="false">
      <c r="A94" s="11"/>
      <c r="B94" s="14"/>
      <c r="C94" s="14"/>
      <c r="D94" s="10"/>
      <c r="E94" s="10"/>
      <c r="F94" s="14"/>
      <c r="G94" s="14"/>
      <c r="H94" s="11"/>
    </row>
    <row r="95" customFormat="false" ht="19.5" hidden="false" customHeight="true" outlineLevel="0" collapsed="false">
      <c r="A95" s="6"/>
      <c r="B95" s="9"/>
      <c r="C95" s="9"/>
      <c r="D95" s="5"/>
      <c r="E95" s="5"/>
      <c r="F95" s="9"/>
      <c r="G95" s="9"/>
      <c r="H95" s="6"/>
    </row>
    <row r="96" customFormat="false" ht="19.5" hidden="false" customHeight="true" outlineLevel="0" collapsed="false">
      <c r="A96" s="11"/>
      <c r="B96" s="14"/>
      <c r="C96" s="14"/>
      <c r="D96" s="10"/>
      <c r="E96" s="10"/>
      <c r="F96" s="14"/>
      <c r="G96" s="14"/>
      <c r="H96" s="11"/>
    </row>
    <row r="97" customFormat="false" ht="19.5" hidden="false" customHeight="true" outlineLevel="0" collapsed="false">
      <c r="A97" s="6"/>
      <c r="B97" s="9"/>
      <c r="C97" s="9"/>
      <c r="D97" s="5"/>
      <c r="E97" s="5"/>
      <c r="F97" s="9"/>
      <c r="G97" s="9"/>
      <c r="H97" s="6"/>
    </row>
    <row r="98" customFormat="false" ht="19.5" hidden="false" customHeight="true" outlineLevel="0" collapsed="false">
      <c r="A98" s="11"/>
      <c r="B98" s="14"/>
      <c r="C98" s="14"/>
      <c r="D98" s="10"/>
      <c r="E98" s="10"/>
      <c r="F98" s="14"/>
      <c r="G98" s="14"/>
      <c r="H98" s="11"/>
    </row>
    <row r="99" customFormat="false" ht="19.5" hidden="false" customHeight="true" outlineLevel="0" collapsed="false">
      <c r="A99" s="6"/>
      <c r="B99" s="9"/>
      <c r="C99" s="9"/>
      <c r="D99" s="5"/>
      <c r="E99" s="5"/>
      <c r="F99" s="9"/>
      <c r="G99" s="9"/>
      <c r="H99" s="6"/>
    </row>
    <row r="100" customFormat="false" ht="19.5" hidden="false" customHeight="true" outlineLevel="0" collapsed="false">
      <c r="A100" s="11"/>
      <c r="B100" s="14"/>
      <c r="C100" s="14"/>
      <c r="D100" s="10"/>
      <c r="E100" s="10"/>
      <c r="F100" s="14"/>
      <c r="G100" s="14"/>
      <c r="H100" s="11"/>
    </row>
    <row r="101" customFormat="false" ht="19.5" hidden="false" customHeight="true" outlineLevel="0" collapsed="false">
      <c r="A101" s="6"/>
      <c r="B101" s="9"/>
      <c r="C101" s="9"/>
      <c r="D101" s="5"/>
      <c r="E101" s="5"/>
      <c r="F101" s="9"/>
      <c r="G101" s="9"/>
      <c r="H101" s="6"/>
    </row>
    <row r="102" customFormat="false" ht="19.5" hidden="false" customHeight="true" outlineLevel="0" collapsed="false">
      <c r="A102" s="11"/>
      <c r="B102" s="14"/>
      <c r="C102" s="14"/>
      <c r="D102" s="10"/>
      <c r="E102" s="10"/>
      <c r="F102" s="14"/>
      <c r="G102" s="14"/>
      <c r="H102" s="11"/>
    </row>
    <row r="103" customFormat="false" ht="19.5" hidden="false" customHeight="true" outlineLevel="0" collapsed="false">
      <c r="A103" s="6"/>
      <c r="B103" s="9"/>
      <c r="C103" s="9"/>
      <c r="D103" s="5"/>
      <c r="E103" s="5"/>
      <c r="F103" s="9"/>
      <c r="G103" s="9"/>
      <c r="H103" s="6"/>
    </row>
    <row r="104" customFormat="false" ht="19.5" hidden="false" customHeight="true" outlineLevel="0" collapsed="false">
      <c r="A104" s="11"/>
      <c r="B104" s="14"/>
      <c r="C104" s="14"/>
      <c r="D104" s="10"/>
      <c r="E104" s="10"/>
      <c r="F104" s="14"/>
      <c r="G104" s="14"/>
      <c r="H104" s="11"/>
    </row>
    <row r="105" customFormat="false" ht="19.5" hidden="false" customHeight="true" outlineLevel="0" collapsed="false">
      <c r="A105" s="6"/>
      <c r="B105" s="9"/>
      <c r="C105" s="9"/>
      <c r="D105" s="5"/>
      <c r="E105" s="5"/>
      <c r="F105" s="9"/>
      <c r="G105" s="9"/>
      <c r="H105" s="6"/>
    </row>
    <row r="106" customFormat="false" ht="19.5" hidden="false" customHeight="true" outlineLevel="0" collapsed="false">
      <c r="A106" s="11"/>
      <c r="B106" s="14"/>
      <c r="C106" s="14"/>
      <c r="D106" s="10"/>
      <c r="E106" s="10"/>
      <c r="F106" s="14"/>
      <c r="G106" s="14"/>
      <c r="H106" s="11"/>
    </row>
    <row r="107" customFormat="false" ht="19.5" hidden="false" customHeight="true" outlineLevel="0" collapsed="false">
      <c r="A107" s="6"/>
      <c r="B107" s="9"/>
      <c r="C107" s="9"/>
      <c r="D107" s="5"/>
      <c r="E107" s="5"/>
      <c r="F107" s="9"/>
      <c r="G107" s="9"/>
      <c r="H107" s="6"/>
    </row>
    <row r="108" customFormat="false" ht="19.5" hidden="false" customHeight="true" outlineLevel="0" collapsed="false">
      <c r="A108" s="11"/>
      <c r="B108" s="14"/>
      <c r="C108" s="14"/>
      <c r="D108" s="10"/>
      <c r="E108" s="10"/>
      <c r="F108" s="14"/>
      <c r="G108" s="14"/>
      <c r="H108" s="11"/>
    </row>
    <row r="109" customFormat="false" ht="19.5" hidden="false" customHeight="true" outlineLevel="0" collapsed="false">
      <c r="A109" s="6"/>
      <c r="B109" s="9"/>
      <c r="C109" s="9"/>
      <c r="D109" s="5"/>
      <c r="E109" s="5"/>
      <c r="F109" s="9"/>
      <c r="G109" s="9"/>
      <c r="H109" s="6"/>
    </row>
    <row r="110" customFormat="false" ht="19.5" hidden="false" customHeight="true" outlineLevel="0" collapsed="false">
      <c r="A110" s="11"/>
      <c r="B110" s="14"/>
      <c r="C110" s="14"/>
      <c r="D110" s="10"/>
      <c r="E110" s="10"/>
      <c r="F110" s="14"/>
      <c r="G110" s="14"/>
      <c r="H110" s="11"/>
    </row>
    <row r="111" customFormat="false" ht="19.5" hidden="false" customHeight="true" outlineLevel="0" collapsed="false">
      <c r="A111" s="6"/>
      <c r="B111" s="9"/>
      <c r="C111" s="9"/>
      <c r="D111" s="5"/>
      <c r="E111" s="5"/>
      <c r="F111" s="9"/>
      <c r="G111" s="9"/>
      <c r="H111" s="6"/>
    </row>
    <row r="112" customFormat="false" ht="19.5" hidden="false" customHeight="true" outlineLevel="0" collapsed="false">
      <c r="A112" s="11"/>
      <c r="B112" s="14"/>
      <c r="C112" s="14"/>
      <c r="D112" s="10"/>
      <c r="E112" s="10"/>
      <c r="F112" s="14"/>
      <c r="G112" s="14"/>
      <c r="H112" s="11"/>
    </row>
    <row r="113" customFormat="false" ht="19.5" hidden="false" customHeight="true" outlineLevel="0" collapsed="false">
      <c r="A113" s="6"/>
      <c r="B113" s="9"/>
      <c r="C113" s="9"/>
      <c r="D113" s="5"/>
      <c r="E113" s="5"/>
      <c r="F113" s="9"/>
      <c r="G113" s="9"/>
      <c r="H113" s="6"/>
    </row>
    <row r="114" customFormat="false" ht="19.5" hidden="false" customHeight="true" outlineLevel="0" collapsed="false">
      <c r="A114" s="11"/>
      <c r="B114" s="14"/>
      <c r="C114" s="14"/>
      <c r="D114" s="10"/>
      <c r="E114" s="10"/>
      <c r="F114" s="14"/>
      <c r="G114" s="14"/>
      <c r="H114" s="11"/>
    </row>
    <row r="115" customFormat="false" ht="19.5" hidden="false" customHeight="true" outlineLevel="0" collapsed="false">
      <c r="A115" s="6"/>
      <c r="B115" s="9"/>
      <c r="C115" s="9"/>
      <c r="D115" s="5"/>
      <c r="E115" s="5"/>
      <c r="F115" s="9"/>
      <c r="G115" s="9"/>
      <c r="H115" s="6"/>
    </row>
    <row r="116" customFormat="false" ht="19.5" hidden="false" customHeight="true" outlineLevel="0" collapsed="false">
      <c r="A116" s="11"/>
      <c r="B116" s="14"/>
      <c r="C116" s="14"/>
      <c r="D116" s="10"/>
      <c r="E116" s="10"/>
      <c r="F116" s="14"/>
      <c r="G116" s="14"/>
      <c r="H116" s="11"/>
    </row>
    <row r="117" customFormat="false" ht="19.5" hidden="false" customHeight="true" outlineLevel="0" collapsed="false">
      <c r="A117" s="6"/>
      <c r="B117" s="9"/>
      <c r="C117" s="9"/>
      <c r="D117" s="5"/>
      <c r="E117" s="5"/>
      <c r="F117" s="9"/>
      <c r="G117" s="9"/>
      <c r="H117" s="6"/>
    </row>
    <row r="118" customFormat="false" ht="19.5" hidden="false" customHeight="true" outlineLevel="0" collapsed="false">
      <c r="A118" s="11"/>
      <c r="B118" s="14"/>
      <c r="C118" s="14"/>
      <c r="D118" s="10"/>
      <c r="E118" s="10"/>
      <c r="F118" s="14"/>
      <c r="G118" s="14"/>
      <c r="H118" s="11"/>
    </row>
    <row r="119" customFormat="false" ht="19.5" hidden="false" customHeight="true" outlineLevel="0" collapsed="false">
      <c r="A119" s="6"/>
      <c r="B119" s="9"/>
      <c r="C119" s="9"/>
      <c r="D119" s="5"/>
      <c r="E119" s="5"/>
      <c r="F119" s="9"/>
      <c r="G119" s="9"/>
      <c r="H119" s="6"/>
    </row>
    <row r="120" customFormat="false" ht="19.5" hidden="false" customHeight="true" outlineLevel="0" collapsed="false">
      <c r="A120" s="11"/>
      <c r="B120" s="14"/>
      <c r="C120" s="14"/>
      <c r="D120" s="10"/>
      <c r="E120" s="10"/>
      <c r="F120" s="14"/>
      <c r="G120" s="14"/>
      <c r="H120" s="11"/>
    </row>
    <row r="121" customFormat="false" ht="19.5" hidden="false" customHeight="true" outlineLevel="0" collapsed="false">
      <c r="A121" s="6"/>
      <c r="B121" s="9"/>
      <c r="C121" s="9"/>
      <c r="D121" s="5"/>
      <c r="E121" s="5"/>
      <c r="F121" s="9"/>
      <c r="G121" s="9"/>
      <c r="H121" s="6"/>
    </row>
    <row r="122" customFormat="false" ht="19.5" hidden="false" customHeight="true" outlineLevel="0" collapsed="false">
      <c r="A122" s="11"/>
      <c r="B122" s="14"/>
      <c r="C122" s="14"/>
      <c r="D122" s="10"/>
      <c r="E122" s="10"/>
      <c r="F122" s="14"/>
      <c r="G122" s="14"/>
      <c r="H122" s="11"/>
    </row>
    <row r="123" customFormat="false" ht="19.5" hidden="false" customHeight="true" outlineLevel="0" collapsed="false">
      <c r="A123" s="6"/>
      <c r="B123" s="9"/>
      <c r="C123" s="9"/>
      <c r="D123" s="5"/>
      <c r="E123" s="5"/>
      <c r="F123" s="9"/>
      <c r="G123" s="9"/>
      <c r="H123" s="6"/>
    </row>
    <row r="124" customFormat="false" ht="19.5" hidden="false" customHeight="true" outlineLevel="0" collapsed="false">
      <c r="A124" s="11"/>
      <c r="B124" s="14"/>
      <c r="C124" s="14"/>
      <c r="D124" s="10"/>
      <c r="E124" s="10"/>
      <c r="F124" s="14"/>
      <c r="G124" s="14"/>
      <c r="H124" s="11"/>
    </row>
    <row r="125" customFormat="false" ht="19.5" hidden="false" customHeight="true" outlineLevel="0" collapsed="false">
      <c r="A125" s="6"/>
      <c r="B125" s="9"/>
      <c r="C125" s="9"/>
      <c r="D125" s="5"/>
      <c r="E125" s="5"/>
      <c r="F125" s="9"/>
      <c r="G125" s="9"/>
      <c r="H125" s="6"/>
    </row>
    <row r="126" customFormat="false" ht="19.5" hidden="false" customHeight="true" outlineLevel="0" collapsed="false">
      <c r="A126" s="11"/>
      <c r="B126" s="14"/>
      <c r="C126" s="14"/>
      <c r="D126" s="10"/>
      <c r="E126" s="10"/>
      <c r="F126" s="14"/>
      <c r="G126" s="14"/>
      <c r="H126" s="11"/>
    </row>
    <row r="127" customFormat="false" ht="19.5" hidden="false" customHeight="true" outlineLevel="0" collapsed="false">
      <c r="A127" s="6"/>
      <c r="B127" s="9"/>
      <c r="C127" s="9"/>
      <c r="D127" s="5"/>
      <c r="E127" s="5"/>
      <c r="F127" s="9"/>
      <c r="G127" s="9"/>
      <c r="H127" s="6"/>
    </row>
    <row r="128" customFormat="false" ht="19.5" hidden="false" customHeight="true" outlineLevel="0" collapsed="false">
      <c r="A128" s="11"/>
      <c r="B128" s="14"/>
      <c r="C128" s="14"/>
      <c r="D128" s="10"/>
      <c r="E128" s="10"/>
      <c r="F128" s="14"/>
      <c r="G128" s="14"/>
      <c r="H128" s="11"/>
    </row>
    <row r="129" customFormat="false" ht="19.5" hidden="false" customHeight="true" outlineLevel="0" collapsed="false">
      <c r="A129" s="6"/>
      <c r="B129" s="9"/>
      <c r="C129" s="9"/>
      <c r="D129" s="5"/>
      <c r="E129" s="5"/>
      <c r="F129" s="9"/>
      <c r="G129" s="9"/>
      <c r="H129" s="6"/>
    </row>
    <row r="130" customFormat="false" ht="19.5" hidden="false" customHeight="true" outlineLevel="0" collapsed="false">
      <c r="A130" s="11"/>
      <c r="B130" s="14"/>
      <c r="C130" s="14"/>
      <c r="D130" s="10"/>
      <c r="E130" s="10"/>
      <c r="F130" s="14"/>
      <c r="G130" s="14"/>
      <c r="H130" s="11"/>
    </row>
    <row r="131" customFormat="false" ht="19.5" hidden="false" customHeight="true" outlineLevel="0" collapsed="false">
      <c r="A131" s="6"/>
      <c r="B131" s="9"/>
      <c r="C131" s="9"/>
      <c r="D131" s="5"/>
      <c r="E131" s="5"/>
      <c r="F131" s="9"/>
      <c r="G131" s="9"/>
      <c r="H131" s="6"/>
    </row>
    <row r="132" customFormat="false" ht="19.5" hidden="false" customHeight="true" outlineLevel="0" collapsed="false">
      <c r="A132" s="11"/>
      <c r="B132" s="14"/>
      <c r="C132" s="14"/>
      <c r="D132" s="10"/>
      <c r="E132" s="10"/>
      <c r="F132" s="14"/>
      <c r="G132" s="14"/>
      <c r="H132" s="11"/>
    </row>
    <row r="133" customFormat="false" ht="19.5" hidden="false" customHeight="true" outlineLevel="0" collapsed="false">
      <c r="A133" s="6"/>
      <c r="B133" s="9"/>
      <c r="C133" s="9"/>
      <c r="D133" s="5"/>
      <c r="E133" s="5"/>
      <c r="F133" s="9"/>
      <c r="G133" s="9"/>
      <c r="H133" s="6"/>
    </row>
    <row r="134" customFormat="false" ht="19.5" hidden="false" customHeight="true" outlineLevel="0" collapsed="false">
      <c r="A134" s="11"/>
      <c r="B134" s="14"/>
      <c r="C134" s="14"/>
      <c r="D134" s="10"/>
      <c r="E134" s="10"/>
      <c r="F134" s="14"/>
      <c r="G134" s="14"/>
      <c r="H134" s="11"/>
    </row>
    <row r="135" customFormat="false" ht="19.5" hidden="false" customHeight="true" outlineLevel="0" collapsed="false">
      <c r="A135" s="6"/>
      <c r="B135" s="9"/>
      <c r="C135" s="9"/>
      <c r="D135" s="5"/>
      <c r="E135" s="5"/>
      <c r="F135" s="9"/>
      <c r="G135" s="9"/>
      <c r="H135" s="6"/>
    </row>
    <row r="136" customFormat="false" ht="19.5" hidden="false" customHeight="true" outlineLevel="0" collapsed="false">
      <c r="A136" s="11"/>
      <c r="B136" s="14"/>
      <c r="C136" s="14"/>
      <c r="D136" s="10"/>
      <c r="E136" s="10"/>
      <c r="F136" s="14"/>
      <c r="G136" s="14"/>
      <c r="H136" s="11"/>
    </row>
    <row r="137" customFormat="false" ht="19.5" hidden="false" customHeight="true" outlineLevel="0" collapsed="false">
      <c r="A137" s="6"/>
      <c r="B137" s="9"/>
      <c r="C137" s="9"/>
      <c r="D137" s="5"/>
      <c r="E137" s="5"/>
      <c r="F137" s="9"/>
      <c r="G137" s="9"/>
      <c r="H137" s="6"/>
    </row>
    <row r="138" customFormat="false" ht="19.5" hidden="false" customHeight="true" outlineLevel="0" collapsed="false">
      <c r="A138" s="11"/>
      <c r="B138" s="14"/>
      <c r="C138" s="14"/>
      <c r="D138" s="10"/>
      <c r="E138" s="10"/>
      <c r="F138" s="14"/>
      <c r="G138" s="14"/>
      <c r="H138" s="11"/>
    </row>
    <row r="139" customFormat="false" ht="19.5" hidden="false" customHeight="true" outlineLevel="0" collapsed="false">
      <c r="A139" s="6"/>
      <c r="B139" s="9"/>
      <c r="C139" s="9"/>
      <c r="D139" s="5"/>
      <c r="E139" s="5"/>
      <c r="F139" s="9"/>
      <c r="G139" s="9"/>
      <c r="H139" s="6"/>
    </row>
    <row r="140" customFormat="false" ht="19.5" hidden="false" customHeight="true" outlineLevel="0" collapsed="false">
      <c r="A140" s="11"/>
      <c r="B140" s="14"/>
      <c r="C140" s="14"/>
      <c r="D140" s="10"/>
      <c r="E140" s="10"/>
      <c r="F140" s="14"/>
      <c r="G140" s="14"/>
      <c r="H140" s="11"/>
    </row>
    <row r="141" customFormat="false" ht="19.5" hidden="false" customHeight="true" outlineLevel="0" collapsed="false">
      <c r="A141" s="6"/>
      <c r="B141" s="9"/>
      <c r="C141" s="9"/>
      <c r="D141" s="5"/>
      <c r="E141" s="5"/>
      <c r="F141" s="9"/>
      <c r="G141" s="9"/>
      <c r="H141" s="6"/>
    </row>
    <row r="142" customFormat="false" ht="19.5" hidden="false" customHeight="true" outlineLevel="0" collapsed="false">
      <c r="A142" s="11"/>
      <c r="B142" s="14"/>
      <c r="C142" s="14"/>
      <c r="D142" s="10"/>
      <c r="E142" s="10"/>
      <c r="F142" s="14"/>
      <c r="G142" s="14"/>
      <c r="H142" s="11"/>
    </row>
    <row r="143" customFormat="false" ht="19.5" hidden="false" customHeight="true" outlineLevel="0" collapsed="false">
      <c r="A143" s="6"/>
      <c r="B143" s="9"/>
      <c r="C143" s="9"/>
      <c r="D143" s="5"/>
      <c r="E143" s="5"/>
      <c r="F143" s="9"/>
      <c r="G143" s="9"/>
      <c r="H143" s="6"/>
    </row>
    <row r="144" customFormat="false" ht="19.5" hidden="false" customHeight="true" outlineLevel="0" collapsed="false">
      <c r="A144" s="11"/>
      <c r="B144" s="14"/>
      <c r="C144" s="14"/>
      <c r="D144" s="10"/>
      <c r="E144" s="10"/>
      <c r="F144" s="14"/>
      <c r="G144" s="14"/>
      <c r="H144" s="11"/>
    </row>
    <row r="145" customFormat="false" ht="19.5" hidden="false" customHeight="true" outlineLevel="0" collapsed="false">
      <c r="A145" s="6"/>
      <c r="B145" s="9"/>
      <c r="C145" s="9"/>
      <c r="D145" s="5"/>
      <c r="E145" s="5"/>
      <c r="F145" s="9"/>
      <c r="G145" s="9"/>
      <c r="H145" s="6"/>
    </row>
    <row r="146" customFormat="false" ht="19.5" hidden="false" customHeight="true" outlineLevel="0" collapsed="false">
      <c r="A146" s="11"/>
      <c r="B146" s="14"/>
      <c r="C146" s="14"/>
      <c r="D146" s="10"/>
      <c r="E146" s="10"/>
      <c r="F146" s="14"/>
      <c r="G146" s="14"/>
      <c r="H146" s="11"/>
    </row>
    <row r="147" customFormat="false" ht="19.5" hidden="false" customHeight="true" outlineLevel="0" collapsed="false">
      <c r="A147" s="6"/>
      <c r="B147" s="9"/>
      <c r="C147" s="9"/>
      <c r="D147" s="5"/>
      <c r="E147" s="5"/>
      <c r="F147" s="9"/>
      <c r="G147" s="9"/>
      <c r="H147" s="6"/>
    </row>
    <row r="148" customFormat="false" ht="19.5" hidden="false" customHeight="true" outlineLevel="0" collapsed="false">
      <c r="A148" s="11"/>
      <c r="B148" s="14"/>
      <c r="C148" s="14"/>
      <c r="D148" s="10"/>
      <c r="E148" s="10"/>
      <c r="F148" s="14"/>
      <c r="G148" s="14"/>
      <c r="H148" s="11"/>
    </row>
    <row r="149" customFormat="false" ht="19.5" hidden="false" customHeight="true" outlineLevel="0" collapsed="false">
      <c r="A149" s="6"/>
      <c r="B149" s="9"/>
      <c r="C149" s="9"/>
      <c r="D149" s="5"/>
      <c r="E149" s="5"/>
      <c r="F149" s="9"/>
      <c r="G149" s="9"/>
      <c r="H149" s="6"/>
    </row>
    <row r="150" customFormat="false" ht="19.5" hidden="false" customHeight="true" outlineLevel="0" collapsed="false">
      <c r="A150" s="11"/>
      <c r="B150" s="14"/>
      <c r="C150" s="14"/>
      <c r="D150" s="10"/>
      <c r="E150" s="10"/>
      <c r="F150" s="14"/>
      <c r="G150" s="14"/>
      <c r="H150" s="11"/>
    </row>
    <row r="151" customFormat="false" ht="19.5" hidden="false" customHeight="true" outlineLevel="0" collapsed="false">
      <c r="A151" s="6"/>
      <c r="B151" s="9"/>
      <c r="C151" s="9"/>
      <c r="D151" s="5"/>
      <c r="E151" s="5"/>
      <c r="F151" s="9"/>
      <c r="G151" s="9"/>
      <c r="H151" s="6"/>
    </row>
    <row r="152" customFormat="false" ht="19.5" hidden="false" customHeight="true" outlineLevel="0" collapsed="false">
      <c r="A152" s="11"/>
      <c r="B152" s="14"/>
      <c r="C152" s="14"/>
      <c r="D152" s="10"/>
      <c r="E152" s="10"/>
      <c r="F152" s="14"/>
      <c r="G152" s="14"/>
      <c r="H152" s="11"/>
    </row>
    <row r="153" customFormat="false" ht="19.5" hidden="false" customHeight="true" outlineLevel="0" collapsed="false">
      <c r="A153" s="6"/>
      <c r="B153" s="9"/>
      <c r="C153" s="9"/>
      <c r="D153" s="5"/>
      <c r="E153" s="5"/>
      <c r="F153" s="9"/>
      <c r="G153" s="9"/>
      <c r="H153" s="6"/>
    </row>
    <row r="154" customFormat="false" ht="19.5" hidden="false" customHeight="true" outlineLevel="0" collapsed="false">
      <c r="A154" s="11"/>
      <c r="B154" s="14"/>
      <c r="C154" s="14"/>
      <c r="D154" s="10"/>
      <c r="E154" s="10"/>
      <c r="F154" s="14"/>
      <c r="G154" s="14"/>
      <c r="H154" s="11"/>
    </row>
    <row r="155" customFormat="false" ht="19.5" hidden="false" customHeight="true" outlineLevel="0" collapsed="false">
      <c r="A155" s="6"/>
      <c r="B155" s="9"/>
      <c r="C155" s="9"/>
      <c r="D155" s="5"/>
      <c r="E155" s="5"/>
      <c r="F155" s="9"/>
      <c r="G155" s="9"/>
      <c r="H155" s="6"/>
    </row>
    <row r="156" customFormat="false" ht="19.5" hidden="false" customHeight="true" outlineLevel="0" collapsed="false">
      <c r="A156" s="11"/>
      <c r="B156" s="14"/>
      <c r="C156" s="14"/>
      <c r="D156" s="10"/>
      <c r="E156" s="10"/>
      <c r="F156" s="14"/>
      <c r="G156" s="14"/>
      <c r="H156" s="11"/>
    </row>
    <row r="157" customFormat="false" ht="19.5" hidden="false" customHeight="true" outlineLevel="0" collapsed="false">
      <c r="A157" s="6"/>
      <c r="B157" s="9"/>
      <c r="C157" s="9"/>
      <c r="D157" s="5"/>
      <c r="E157" s="5"/>
      <c r="F157" s="9"/>
      <c r="G157" s="9"/>
      <c r="H157" s="6"/>
    </row>
    <row r="158" customFormat="false" ht="19.5" hidden="false" customHeight="true" outlineLevel="0" collapsed="false">
      <c r="A158" s="11"/>
      <c r="B158" s="14"/>
      <c r="C158" s="14"/>
      <c r="D158" s="10"/>
      <c r="E158" s="10"/>
      <c r="F158" s="14"/>
      <c r="G158" s="14"/>
      <c r="H158" s="11"/>
    </row>
    <row r="159" customFormat="false" ht="19.5" hidden="false" customHeight="true" outlineLevel="0" collapsed="false">
      <c r="A159" s="6"/>
      <c r="B159" s="9"/>
      <c r="C159" s="9"/>
      <c r="D159" s="5"/>
      <c r="E159" s="5"/>
      <c r="F159" s="9"/>
      <c r="G159" s="9"/>
      <c r="H159" s="6"/>
    </row>
    <row r="160" customFormat="false" ht="19.5" hidden="false" customHeight="true" outlineLevel="0" collapsed="false">
      <c r="A160" s="11"/>
      <c r="B160" s="14"/>
      <c r="C160" s="14"/>
      <c r="D160" s="10"/>
      <c r="E160" s="10"/>
      <c r="F160" s="14"/>
      <c r="G160" s="14"/>
      <c r="H160" s="11"/>
    </row>
    <row r="161" customFormat="false" ht="19.5" hidden="false" customHeight="true" outlineLevel="0" collapsed="false">
      <c r="A161" s="6"/>
      <c r="B161" s="9"/>
      <c r="C161" s="9"/>
      <c r="D161" s="5"/>
      <c r="E161" s="5"/>
      <c r="F161" s="9"/>
      <c r="G161" s="9"/>
      <c r="H161" s="6"/>
    </row>
    <row r="162" customFormat="false" ht="19.5" hidden="false" customHeight="true" outlineLevel="0" collapsed="false">
      <c r="A162" s="11"/>
      <c r="B162" s="14"/>
      <c r="C162" s="14"/>
      <c r="D162" s="10"/>
      <c r="E162" s="10"/>
      <c r="F162" s="14"/>
      <c r="G162" s="14"/>
      <c r="H162" s="11"/>
    </row>
    <row r="163" customFormat="false" ht="19.5" hidden="false" customHeight="true" outlineLevel="0" collapsed="false">
      <c r="A163" s="6"/>
      <c r="B163" s="9"/>
      <c r="C163" s="9"/>
      <c r="D163" s="5"/>
      <c r="E163" s="5"/>
      <c r="F163" s="9"/>
      <c r="G163" s="9"/>
      <c r="H163" s="6"/>
    </row>
    <row r="164" customFormat="false" ht="19.5" hidden="false" customHeight="true" outlineLevel="0" collapsed="false">
      <c r="A164" s="11"/>
      <c r="B164" s="14"/>
      <c r="C164" s="14"/>
      <c r="D164" s="10"/>
      <c r="E164" s="10"/>
      <c r="F164" s="14"/>
      <c r="G164" s="14"/>
      <c r="H164" s="11"/>
    </row>
    <row r="165" customFormat="false" ht="19.5" hidden="false" customHeight="true" outlineLevel="0" collapsed="false">
      <c r="A165" s="6"/>
      <c r="B165" s="9"/>
      <c r="C165" s="9"/>
      <c r="D165" s="5"/>
      <c r="E165" s="5"/>
      <c r="F165" s="9"/>
      <c r="G165" s="9"/>
      <c r="H165" s="6"/>
    </row>
    <row r="166" customFormat="false" ht="19.5" hidden="false" customHeight="true" outlineLevel="0" collapsed="false">
      <c r="A166" s="11"/>
      <c r="B166" s="14"/>
      <c r="C166" s="14"/>
      <c r="D166" s="10"/>
      <c r="E166" s="10"/>
      <c r="F166" s="14"/>
      <c r="G166" s="14"/>
      <c r="H166" s="11"/>
    </row>
    <row r="167" customFormat="false" ht="19.5" hidden="false" customHeight="true" outlineLevel="0" collapsed="false">
      <c r="A167" s="6"/>
      <c r="B167" s="9"/>
      <c r="C167" s="9"/>
      <c r="D167" s="5"/>
      <c r="E167" s="5"/>
      <c r="F167" s="9"/>
      <c r="G167" s="9"/>
      <c r="H167" s="6"/>
    </row>
    <row r="168" customFormat="false" ht="19.5" hidden="false" customHeight="true" outlineLevel="0" collapsed="false">
      <c r="A168" s="11"/>
      <c r="B168" s="14"/>
      <c r="C168" s="14"/>
      <c r="D168" s="10"/>
      <c r="E168" s="10"/>
      <c r="F168" s="14"/>
      <c r="G168" s="14"/>
      <c r="H168" s="11"/>
    </row>
    <row r="169" customFormat="false" ht="19.5" hidden="false" customHeight="true" outlineLevel="0" collapsed="false">
      <c r="A169" s="6"/>
      <c r="B169" s="9"/>
      <c r="C169" s="9"/>
      <c r="D169" s="5"/>
      <c r="E169" s="5"/>
      <c r="F169" s="9"/>
      <c r="G169" s="9"/>
      <c r="H169" s="6"/>
    </row>
    <row r="170" customFormat="false" ht="19.5" hidden="false" customHeight="true" outlineLevel="0" collapsed="false">
      <c r="A170" s="11"/>
      <c r="B170" s="14"/>
      <c r="C170" s="14"/>
      <c r="D170" s="10"/>
      <c r="E170" s="10"/>
      <c r="F170" s="14"/>
      <c r="G170" s="14"/>
      <c r="H170" s="11"/>
    </row>
    <row r="171" customFormat="false" ht="19.5" hidden="false" customHeight="true" outlineLevel="0" collapsed="false">
      <c r="A171" s="6"/>
      <c r="B171" s="9"/>
      <c r="C171" s="9"/>
      <c r="D171" s="5"/>
      <c r="E171" s="5"/>
      <c r="F171" s="9"/>
      <c r="G171" s="9"/>
      <c r="H171" s="6"/>
    </row>
    <row r="172" customFormat="false" ht="19.5" hidden="false" customHeight="true" outlineLevel="0" collapsed="false">
      <c r="A172" s="11"/>
      <c r="B172" s="14"/>
      <c r="C172" s="14"/>
      <c r="D172" s="10"/>
      <c r="E172" s="10"/>
      <c r="F172" s="14"/>
      <c r="G172" s="14"/>
      <c r="H172" s="11"/>
    </row>
    <row r="173" customFormat="false" ht="19.5" hidden="false" customHeight="true" outlineLevel="0" collapsed="false">
      <c r="A173" s="6"/>
      <c r="B173" s="9"/>
      <c r="C173" s="9"/>
      <c r="D173" s="5"/>
      <c r="E173" s="5"/>
      <c r="F173" s="9"/>
      <c r="G173" s="9"/>
      <c r="H173" s="6"/>
    </row>
    <row r="174" customFormat="false" ht="19.5" hidden="false" customHeight="true" outlineLevel="0" collapsed="false">
      <c r="A174" s="11"/>
      <c r="B174" s="14"/>
      <c r="C174" s="14"/>
      <c r="D174" s="10"/>
      <c r="E174" s="10"/>
      <c r="F174" s="14"/>
      <c r="G174" s="14"/>
      <c r="H174" s="11"/>
    </row>
    <row r="175" customFormat="false" ht="19.5" hidden="false" customHeight="true" outlineLevel="0" collapsed="false">
      <c r="A175" s="6"/>
      <c r="B175" s="9"/>
      <c r="C175" s="9"/>
      <c r="D175" s="5"/>
      <c r="E175" s="5"/>
      <c r="F175" s="9"/>
      <c r="G175" s="9"/>
      <c r="H175" s="6"/>
    </row>
    <row r="176" customFormat="false" ht="19.5" hidden="false" customHeight="true" outlineLevel="0" collapsed="false">
      <c r="A176" s="11"/>
      <c r="B176" s="14"/>
      <c r="C176" s="14"/>
      <c r="D176" s="10"/>
      <c r="E176" s="10"/>
      <c r="F176" s="14"/>
      <c r="G176" s="14"/>
      <c r="H176" s="11"/>
    </row>
    <row r="177" customFormat="false" ht="19.5" hidden="false" customHeight="true" outlineLevel="0" collapsed="false">
      <c r="A177" s="6"/>
      <c r="B177" s="9"/>
      <c r="C177" s="9"/>
      <c r="D177" s="5"/>
      <c r="E177" s="5"/>
      <c r="F177" s="9"/>
      <c r="G177" s="9"/>
      <c r="H177" s="6"/>
    </row>
    <row r="178" customFormat="false" ht="19.5" hidden="false" customHeight="true" outlineLevel="0" collapsed="false">
      <c r="A178" s="11"/>
      <c r="B178" s="14"/>
      <c r="C178" s="14"/>
      <c r="D178" s="10"/>
      <c r="E178" s="10"/>
      <c r="F178" s="14"/>
      <c r="G178" s="14"/>
      <c r="H178" s="11"/>
    </row>
    <row r="179" customFormat="false" ht="19.5" hidden="false" customHeight="true" outlineLevel="0" collapsed="false">
      <c r="A179" s="6"/>
      <c r="B179" s="9"/>
      <c r="C179" s="9"/>
      <c r="D179" s="5"/>
      <c r="E179" s="5"/>
      <c r="F179" s="9"/>
      <c r="G179" s="9"/>
      <c r="H179" s="6"/>
    </row>
    <row r="180" customFormat="false" ht="19.5" hidden="false" customHeight="true" outlineLevel="0" collapsed="false">
      <c r="A180" s="11"/>
      <c r="B180" s="14"/>
      <c r="C180" s="14"/>
      <c r="D180" s="10"/>
      <c r="E180" s="10"/>
      <c r="F180" s="14"/>
      <c r="G180" s="14"/>
      <c r="H180" s="11"/>
    </row>
    <row r="181" customFormat="false" ht="19.5" hidden="false" customHeight="true" outlineLevel="0" collapsed="false">
      <c r="A181" s="6"/>
      <c r="B181" s="9"/>
      <c r="C181" s="9"/>
      <c r="D181" s="5"/>
      <c r="E181" s="5"/>
      <c r="F181" s="9"/>
      <c r="G181" s="9"/>
      <c r="H181" s="6"/>
    </row>
    <row r="182" customFormat="false" ht="19.5" hidden="false" customHeight="true" outlineLevel="0" collapsed="false">
      <c r="A182" s="11"/>
      <c r="B182" s="14"/>
      <c r="C182" s="14"/>
      <c r="D182" s="10"/>
      <c r="E182" s="10"/>
      <c r="F182" s="14"/>
      <c r="G182" s="14"/>
      <c r="H182" s="11"/>
    </row>
    <row r="183" customFormat="false" ht="19.5" hidden="false" customHeight="true" outlineLevel="0" collapsed="false">
      <c r="A183" s="6"/>
      <c r="B183" s="9"/>
      <c r="C183" s="9"/>
      <c r="D183" s="5"/>
      <c r="E183" s="5"/>
      <c r="F183" s="9"/>
      <c r="G183" s="9"/>
      <c r="H183" s="6"/>
    </row>
    <row r="184" customFormat="false" ht="19.5" hidden="false" customHeight="true" outlineLevel="0" collapsed="false">
      <c r="A184" s="11"/>
      <c r="B184" s="14"/>
      <c r="C184" s="14"/>
      <c r="D184" s="10"/>
      <c r="E184" s="10"/>
      <c r="F184" s="14"/>
      <c r="G184" s="14"/>
      <c r="H184" s="11"/>
    </row>
    <row r="185" customFormat="false" ht="19.5" hidden="false" customHeight="true" outlineLevel="0" collapsed="false">
      <c r="A185" s="6"/>
      <c r="B185" s="9"/>
      <c r="C185" s="9"/>
      <c r="D185" s="5"/>
      <c r="E185" s="5"/>
      <c r="F185" s="9"/>
      <c r="G185" s="9"/>
      <c r="H185" s="6"/>
    </row>
    <row r="186" customFormat="false" ht="19.5" hidden="false" customHeight="true" outlineLevel="0" collapsed="false">
      <c r="A186" s="11"/>
      <c r="B186" s="14"/>
      <c r="C186" s="14"/>
      <c r="D186" s="10"/>
      <c r="E186" s="10"/>
      <c r="F186" s="14"/>
      <c r="G186" s="14"/>
      <c r="H186" s="11"/>
    </row>
    <row r="187" customFormat="false" ht="19.5" hidden="false" customHeight="true" outlineLevel="0" collapsed="false">
      <c r="A187" s="6"/>
      <c r="B187" s="9"/>
      <c r="C187" s="9"/>
      <c r="D187" s="5"/>
      <c r="E187" s="5"/>
      <c r="F187" s="9"/>
      <c r="G187" s="9"/>
      <c r="H187" s="6"/>
    </row>
    <row r="188" customFormat="false" ht="19.5" hidden="false" customHeight="true" outlineLevel="0" collapsed="false">
      <c r="A188" s="11"/>
      <c r="B188" s="14"/>
      <c r="C188" s="14"/>
      <c r="D188" s="10"/>
      <c r="E188" s="10"/>
      <c r="F188" s="14"/>
      <c r="G188" s="14"/>
      <c r="H188" s="11"/>
    </row>
    <row r="189" customFormat="false" ht="19.5" hidden="false" customHeight="true" outlineLevel="0" collapsed="false">
      <c r="A189" s="6"/>
      <c r="B189" s="9"/>
      <c r="C189" s="9"/>
      <c r="D189" s="5"/>
      <c r="E189" s="5"/>
      <c r="F189" s="9"/>
      <c r="G189" s="9"/>
      <c r="H189" s="6"/>
    </row>
    <row r="190" customFormat="false" ht="19.5" hidden="false" customHeight="true" outlineLevel="0" collapsed="false">
      <c r="A190" s="11"/>
      <c r="B190" s="14"/>
      <c r="C190" s="14"/>
      <c r="D190" s="10"/>
      <c r="E190" s="10"/>
      <c r="F190" s="14"/>
      <c r="G190" s="14"/>
      <c r="H190" s="11"/>
    </row>
    <row r="191" customFormat="false" ht="19.5" hidden="false" customHeight="true" outlineLevel="0" collapsed="false">
      <c r="A191" s="6"/>
      <c r="B191" s="9"/>
      <c r="C191" s="9"/>
      <c r="D191" s="5"/>
      <c r="E191" s="5"/>
      <c r="F191" s="9"/>
      <c r="G191" s="9"/>
      <c r="H191" s="6"/>
    </row>
    <row r="192" customFormat="false" ht="19.5" hidden="false" customHeight="true" outlineLevel="0" collapsed="false">
      <c r="A192" s="11"/>
      <c r="B192" s="14"/>
      <c r="C192" s="14"/>
      <c r="D192" s="10"/>
      <c r="E192" s="10"/>
      <c r="F192" s="14"/>
      <c r="G192" s="14"/>
      <c r="H192" s="11"/>
    </row>
    <row r="193" customFormat="false" ht="19.5" hidden="false" customHeight="true" outlineLevel="0" collapsed="false">
      <c r="A193" s="6"/>
      <c r="B193" s="9"/>
      <c r="C193" s="9"/>
      <c r="D193" s="5"/>
      <c r="E193" s="5"/>
      <c r="F193" s="9"/>
      <c r="G193" s="9"/>
      <c r="H193" s="6"/>
    </row>
    <row r="194" customFormat="false" ht="19.5" hidden="false" customHeight="true" outlineLevel="0" collapsed="false">
      <c r="A194" s="11"/>
      <c r="B194" s="14"/>
      <c r="C194" s="14"/>
      <c r="D194" s="10"/>
      <c r="E194" s="10"/>
      <c r="F194" s="14"/>
      <c r="G194" s="14"/>
      <c r="H194" s="11"/>
    </row>
    <row r="195" customFormat="false" ht="19.5" hidden="false" customHeight="true" outlineLevel="0" collapsed="false">
      <c r="A195" s="6"/>
      <c r="B195" s="9"/>
      <c r="C195" s="9"/>
      <c r="D195" s="5"/>
      <c r="E195" s="5"/>
      <c r="F195" s="9"/>
      <c r="G195" s="9"/>
      <c r="H195" s="6"/>
    </row>
    <row r="196" customFormat="false" ht="19.5" hidden="false" customHeight="true" outlineLevel="0" collapsed="false">
      <c r="A196" s="11"/>
      <c r="B196" s="14"/>
      <c r="C196" s="14"/>
      <c r="D196" s="10"/>
      <c r="E196" s="10"/>
      <c r="F196" s="14"/>
      <c r="G196" s="14"/>
      <c r="H196" s="11"/>
    </row>
    <row r="197" customFormat="false" ht="19.5" hidden="false" customHeight="true" outlineLevel="0" collapsed="false">
      <c r="A197" s="6"/>
      <c r="B197" s="9"/>
      <c r="C197" s="9"/>
      <c r="D197" s="5"/>
      <c r="E197" s="5"/>
      <c r="F197" s="9"/>
      <c r="G197" s="9"/>
      <c r="H197" s="6"/>
    </row>
    <row r="198" customFormat="false" ht="19.5" hidden="false" customHeight="true" outlineLevel="0" collapsed="false">
      <c r="A198" s="11"/>
      <c r="B198" s="14"/>
      <c r="C198" s="14"/>
      <c r="D198" s="10"/>
      <c r="E198" s="10"/>
      <c r="F198" s="14"/>
      <c r="G198" s="14"/>
      <c r="H198" s="11"/>
    </row>
    <row r="199" customFormat="false" ht="19.5" hidden="false" customHeight="true" outlineLevel="0" collapsed="false">
      <c r="A199" s="6"/>
      <c r="B199" s="9"/>
      <c r="C199" s="9"/>
      <c r="D199" s="5"/>
      <c r="E199" s="5"/>
      <c r="F199" s="9"/>
      <c r="G199" s="9"/>
      <c r="H199" s="6"/>
    </row>
    <row r="200" customFormat="false" ht="19.5" hidden="false" customHeight="true" outlineLevel="0" collapsed="false">
      <c r="A200" s="11"/>
      <c r="B200" s="14"/>
      <c r="C200" s="14"/>
      <c r="D200" s="10"/>
      <c r="E200" s="10"/>
      <c r="F200" s="14"/>
      <c r="G200" s="14"/>
      <c r="H200" s="11"/>
    </row>
    <row r="201" customFormat="false" ht="19.5" hidden="false" customHeight="true" outlineLevel="0" collapsed="false">
      <c r="A201" s="6"/>
      <c r="B201" s="9"/>
      <c r="C201" s="9"/>
      <c r="D201" s="5"/>
      <c r="E201" s="5"/>
      <c r="F201" s="9"/>
      <c r="G201" s="9"/>
      <c r="H201" s="6"/>
    </row>
    <row r="202" customFormat="false" ht="19.5" hidden="false" customHeight="true" outlineLevel="0" collapsed="false">
      <c r="A202" s="11"/>
      <c r="B202" s="14"/>
      <c r="C202" s="14"/>
      <c r="D202" s="10"/>
      <c r="E202" s="10"/>
      <c r="F202" s="14"/>
      <c r="G202" s="14"/>
      <c r="H202" s="11"/>
    </row>
    <row r="203" customFormat="false" ht="19.5" hidden="false" customHeight="true" outlineLevel="0" collapsed="false">
      <c r="A203" s="6"/>
      <c r="B203" s="9"/>
      <c r="C203" s="9"/>
      <c r="D203" s="5"/>
      <c r="E203" s="5"/>
      <c r="F203" s="9"/>
      <c r="G203" s="9"/>
      <c r="H203" s="6"/>
    </row>
    <row r="204" customFormat="false" ht="19.5" hidden="false" customHeight="true" outlineLevel="0" collapsed="false">
      <c r="A204" s="11"/>
      <c r="B204" s="14"/>
      <c r="C204" s="14"/>
      <c r="D204" s="10"/>
      <c r="E204" s="10"/>
      <c r="F204" s="14"/>
      <c r="G204" s="14"/>
      <c r="H204" s="11"/>
    </row>
    <row r="205" customFormat="false" ht="19.5" hidden="false" customHeight="true" outlineLevel="0" collapsed="false">
      <c r="A205" s="6"/>
      <c r="B205" s="9"/>
      <c r="C205" s="9"/>
      <c r="D205" s="5"/>
      <c r="E205" s="5"/>
      <c r="F205" s="9"/>
      <c r="G205" s="9"/>
      <c r="H205" s="6"/>
    </row>
    <row r="208" customFormat="false" ht="24" hidden="false" customHeight="true" outlineLevel="0" collapsed="false">
      <c r="A208" s="17" t="s">
        <v>341</v>
      </c>
      <c r="B208" s="17"/>
      <c r="C208" s="17"/>
      <c r="D208" s="17"/>
      <c r="E208" s="17"/>
    </row>
    <row r="209" customFormat="false" ht="15" hidden="false" customHeight="true" outlineLevel="0" collapsed="false">
      <c r="A209" s="18" t="s">
        <v>21</v>
      </c>
      <c r="B209" s="18" t="s">
        <v>342</v>
      </c>
      <c r="C209" s="18" t="s">
        <v>49</v>
      </c>
    </row>
    <row r="210" customFormat="false" ht="21.75" hidden="false" customHeight="true" outlineLevel="0" collapsed="false">
      <c r="A210" s="9" t="s">
        <v>323</v>
      </c>
      <c r="B210" s="9" t="n">
        <f aca="false">COUNTIF(F6:F205,A210)</f>
        <v>8</v>
      </c>
      <c r="C210" s="21" t="n">
        <f aca="false">IFERROR(B210/COUNTA(F6:F205),0)</f>
        <v>1</v>
      </c>
    </row>
    <row r="211" customFormat="false" ht="21.75" hidden="false" customHeight="true" outlineLevel="0" collapsed="false">
      <c r="A211" s="9" t="s">
        <v>343</v>
      </c>
      <c r="B211" s="9" t="n">
        <f aca="false">COUNTIF(F6:F205,A211)</f>
        <v>0</v>
      </c>
      <c r="C211" s="21" t="n">
        <f aca="false">IFERROR(B211/COUNTA(F6:F205),0)</f>
        <v>0</v>
      </c>
    </row>
    <row r="212" customFormat="false" ht="21.75" hidden="false" customHeight="true" outlineLevel="0" collapsed="false">
      <c r="A212" s="127" t="s">
        <v>344</v>
      </c>
      <c r="B212" s="127" t="n">
        <f aca="false">COUNTIF(F6:F205,A212)</f>
        <v>0</v>
      </c>
      <c r="C212" s="49" t="n">
        <f aca="false">IFERROR(B212/COUNTA(F6:F205),0)</f>
        <v>0</v>
      </c>
    </row>
    <row r="213" customFormat="false" ht="21.75" hidden="false" customHeight="true" outlineLevel="0" collapsed="false">
      <c r="A213" s="128" t="s">
        <v>345</v>
      </c>
      <c r="B213" s="128" t="n">
        <f aca="false">COUNTIF(F6:F205,A213)</f>
        <v>0</v>
      </c>
      <c r="C213" s="63" t="n">
        <f aca="false">IFERROR(B213/COUNTA(F6:F205),0)</f>
        <v>0</v>
      </c>
    </row>
    <row r="214" customFormat="false" ht="21.75" hidden="false" customHeight="true" outlineLevel="0" collapsed="false">
      <c r="A214" s="9" t="s">
        <v>346</v>
      </c>
      <c r="B214" s="9" t="n">
        <f aca="false">COUNTIF(F6:F205,A214)</f>
        <v>0</v>
      </c>
      <c r="C214" s="21" t="n">
        <f aca="false">IFERROR(B214/COUNTA(F6:F205),0)</f>
        <v>0</v>
      </c>
    </row>
  </sheetData>
  <mergeCells count="4">
    <mergeCell ref="A1:N1"/>
    <mergeCell ref="A2:N2"/>
    <mergeCell ref="A4:H4"/>
    <mergeCell ref="A208:E208"/>
  </mergeCells>
  <dataValidations count="3">
    <dataValidation allowBlank="true" errorStyle="stop" operator="between" showDropDown="false" showErrorMessage="false" showInputMessage="false" sqref="B6:B205" type="list">
      <formula1>"💰 Finanzen,🏦 Banking,📋 Versicherung,📊 Steuern,🏠 Wohnen,💎 Investition,🎯 Ziele,❓ Sonstiges"</formula1>
      <formula2>0</formula2>
    </dataValidation>
    <dataValidation allowBlank="true" errorStyle="stop" operator="between" showDropDown="false" showErrorMessage="false" showInputMessage="false" sqref="C6:C205" type="list">
      <formula1>"🔴 Hoch,🟡 Mittel,🟢 Niedrig"</formula1>
      <formula2>0</formula2>
    </dataValidation>
    <dataValidation allowBlank="true" errorStyle="stop" operator="between" showDropDown="false" showErrorMessage="false" showInputMessage="false" sqref="F6:F205" type="list">
      <formula1>"⏳ Offen,🔄 In Bearbeitung,✅ Erledigt,❌ Abgebrochen,⏸️ Pausiert"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2"/>
    <col collapsed="false" customWidth="true" hidden="false" outlineLevel="0" max="4" min="3" style="1" width="18"/>
    <col collapsed="false" customWidth="true" hidden="false" outlineLevel="0" max="5" min="5" style="1" width="35"/>
  </cols>
  <sheetData>
    <row r="1" customFormat="false" ht="45" hidden="false" customHeight="true" outlineLevel="0" collapsed="false">
      <c r="A1" s="2" t="s">
        <v>347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25.5" hidden="false" customHeight="true" outlineLevel="0" collapsed="false">
      <c r="A3" s="18" t="s">
        <v>4</v>
      </c>
      <c r="B3" s="18" t="s">
        <v>349</v>
      </c>
      <c r="C3" s="18" t="s">
        <v>350</v>
      </c>
      <c r="D3" s="18" t="s">
        <v>351</v>
      </c>
      <c r="E3" s="18" t="s">
        <v>352</v>
      </c>
    </row>
    <row r="4" customFormat="false" ht="21.75" hidden="false" customHeight="true" outlineLevel="0" collapsed="false">
      <c r="A4" s="78" t="s">
        <v>114</v>
      </c>
      <c r="B4" s="14"/>
      <c r="C4" s="12" t="n">
        <v>0</v>
      </c>
      <c r="D4" s="13" t="n">
        <f aca="false">C4*12</f>
        <v>0</v>
      </c>
      <c r="E4" s="80"/>
    </row>
    <row r="5" customFormat="false" ht="21.75" hidden="false" customHeight="true" outlineLevel="0" collapsed="false">
      <c r="A5" s="37" t="s">
        <v>115</v>
      </c>
      <c r="B5" s="9"/>
      <c r="C5" s="7" t="n">
        <v>0</v>
      </c>
      <c r="D5" s="8" t="n">
        <f aca="false">C5*12</f>
        <v>0</v>
      </c>
      <c r="E5" s="77"/>
    </row>
    <row r="6" customFormat="false" ht="21.75" hidden="false" customHeight="true" outlineLevel="0" collapsed="false">
      <c r="A6" s="78" t="s">
        <v>116</v>
      </c>
      <c r="B6" s="14"/>
      <c r="C6" s="12" t="n">
        <v>0</v>
      </c>
      <c r="D6" s="13" t="n">
        <f aca="false">C6*12</f>
        <v>0</v>
      </c>
      <c r="E6" s="80"/>
    </row>
    <row r="7" customFormat="false" ht="21.75" hidden="false" customHeight="true" outlineLevel="0" collapsed="false">
      <c r="A7" s="37" t="s">
        <v>117</v>
      </c>
      <c r="B7" s="9"/>
      <c r="C7" s="7" t="n">
        <v>0</v>
      </c>
      <c r="D7" s="8" t="n">
        <f aca="false">C7*12</f>
        <v>0</v>
      </c>
      <c r="E7" s="77"/>
    </row>
    <row r="8" customFormat="false" ht="21.75" hidden="false" customHeight="true" outlineLevel="0" collapsed="false">
      <c r="A8" s="78" t="s">
        <v>81</v>
      </c>
      <c r="B8" s="14"/>
      <c r="C8" s="12" t="n">
        <v>0</v>
      </c>
      <c r="D8" s="13" t="n">
        <f aca="false">C8*12</f>
        <v>0</v>
      </c>
      <c r="E8" s="80"/>
    </row>
    <row r="9" customFormat="false" ht="21.75" hidden="false" customHeight="true" outlineLevel="0" collapsed="false">
      <c r="A9" s="37" t="s">
        <v>118</v>
      </c>
      <c r="B9" s="9"/>
      <c r="C9" s="7" t="n">
        <v>0</v>
      </c>
      <c r="D9" s="8" t="n">
        <f aca="false">C9*12</f>
        <v>0</v>
      </c>
      <c r="E9" s="77"/>
    </row>
    <row r="10" customFormat="false" ht="21.75" hidden="false" customHeight="true" outlineLevel="0" collapsed="false">
      <c r="A10" s="78" t="s">
        <v>119</v>
      </c>
      <c r="B10" s="14"/>
      <c r="C10" s="12" t="n">
        <v>0</v>
      </c>
      <c r="D10" s="13" t="n">
        <f aca="false">C10*12</f>
        <v>0</v>
      </c>
      <c r="E10" s="80"/>
    </row>
    <row r="11" customFormat="false" ht="21.75" hidden="false" customHeight="true" outlineLevel="0" collapsed="false">
      <c r="A11" s="37" t="s">
        <v>120</v>
      </c>
      <c r="B11" s="9"/>
      <c r="C11" s="7" t="n">
        <v>0</v>
      </c>
      <c r="D11" s="8" t="n">
        <f aca="false">C11*12</f>
        <v>0</v>
      </c>
      <c r="E11" s="77"/>
    </row>
    <row r="12" customFormat="false" ht="21.75" hidden="false" customHeight="true" outlineLevel="0" collapsed="false">
      <c r="A12" s="78" t="s">
        <v>121</v>
      </c>
      <c r="B12" s="14"/>
      <c r="C12" s="12" t="n">
        <v>0</v>
      </c>
      <c r="D12" s="13" t="n">
        <f aca="false">C12*12</f>
        <v>0</v>
      </c>
      <c r="E12" s="80"/>
    </row>
    <row r="13" customFormat="false" ht="21.75" hidden="false" customHeight="true" outlineLevel="0" collapsed="false">
      <c r="A13" s="37" t="s">
        <v>122</v>
      </c>
      <c r="B13" s="9"/>
      <c r="C13" s="7" t="n">
        <v>0</v>
      </c>
      <c r="D13" s="8" t="n">
        <f aca="false">C13*12</f>
        <v>0</v>
      </c>
      <c r="E13" s="77"/>
    </row>
    <row r="14" customFormat="false" ht="21.75" hidden="false" customHeight="true" outlineLevel="0" collapsed="false">
      <c r="A14" s="78" t="s">
        <v>123</v>
      </c>
      <c r="B14" s="14"/>
      <c r="C14" s="12" t="n">
        <v>0</v>
      </c>
      <c r="D14" s="13" t="n">
        <f aca="false">C14*12</f>
        <v>0</v>
      </c>
      <c r="E14" s="80"/>
    </row>
    <row r="15" customFormat="false" ht="21.75" hidden="false" customHeight="true" outlineLevel="0" collapsed="false">
      <c r="A15" s="37" t="s">
        <v>124</v>
      </c>
      <c r="B15" s="9"/>
      <c r="C15" s="7" t="n">
        <v>0</v>
      </c>
      <c r="D15" s="8" t="n">
        <f aca="false">C15*12</f>
        <v>0</v>
      </c>
      <c r="E15" s="77"/>
    </row>
    <row r="16" customFormat="false" ht="21.75" hidden="false" customHeight="true" outlineLevel="0" collapsed="false">
      <c r="A16" s="78" t="s">
        <v>125</v>
      </c>
      <c r="B16" s="14"/>
      <c r="C16" s="12" t="n">
        <v>0</v>
      </c>
      <c r="D16" s="13" t="n">
        <f aca="false">C16*12</f>
        <v>0</v>
      </c>
      <c r="E16" s="80"/>
    </row>
    <row r="17" customFormat="false" ht="21.75" hidden="false" customHeight="true" outlineLevel="0" collapsed="false">
      <c r="A17" s="37" t="s">
        <v>126</v>
      </c>
      <c r="B17" s="9"/>
      <c r="C17" s="7" t="n">
        <v>0</v>
      </c>
      <c r="D17" s="8" t="n">
        <f aca="false">C17*12</f>
        <v>0</v>
      </c>
      <c r="E17" s="77"/>
    </row>
    <row r="18" customFormat="false" ht="21.75" hidden="false" customHeight="true" outlineLevel="0" collapsed="false">
      <c r="A18" s="78" t="s">
        <v>127</v>
      </c>
      <c r="B18" s="14"/>
      <c r="C18" s="12" t="n">
        <v>0</v>
      </c>
      <c r="D18" s="13" t="n">
        <f aca="false">C18*12</f>
        <v>0</v>
      </c>
      <c r="E18" s="80"/>
    </row>
    <row r="19" customFormat="false" ht="21.75" hidden="false" customHeight="true" outlineLevel="0" collapsed="false">
      <c r="A19" s="37" t="s">
        <v>128</v>
      </c>
      <c r="B19" s="9"/>
      <c r="C19" s="7" t="n">
        <v>0</v>
      </c>
      <c r="D19" s="8" t="n">
        <f aca="false">C19*12</f>
        <v>0</v>
      </c>
      <c r="E19" s="77"/>
    </row>
    <row r="20" customFormat="false" ht="21.75" hidden="false" customHeight="true" outlineLevel="0" collapsed="false">
      <c r="A20" s="78" t="s">
        <v>129</v>
      </c>
      <c r="B20" s="14"/>
      <c r="C20" s="12" t="n">
        <v>0</v>
      </c>
      <c r="D20" s="13" t="n">
        <f aca="false">C20*12</f>
        <v>0</v>
      </c>
      <c r="E20" s="80"/>
    </row>
    <row r="21" customFormat="false" ht="21.75" hidden="false" customHeight="true" outlineLevel="0" collapsed="false">
      <c r="A21" s="37" t="s">
        <v>130</v>
      </c>
      <c r="B21" s="9"/>
      <c r="C21" s="7" t="n">
        <v>0</v>
      </c>
      <c r="D21" s="8" t="n">
        <f aca="false">C21*12</f>
        <v>0</v>
      </c>
      <c r="E21" s="77"/>
    </row>
    <row r="22" customFormat="false" ht="21.75" hidden="false" customHeight="true" outlineLevel="0" collapsed="false">
      <c r="A22" s="78" t="s">
        <v>131</v>
      </c>
      <c r="B22" s="14"/>
      <c r="C22" s="12" t="n">
        <v>0</v>
      </c>
      <c r="D22" s="13" t="n">
        <f aca="false">C22*12</f>
        <v>0</v>
      </c>
      <c r="E22" s="80"/>
    </row>
    <row r="23" customFormat="false" ht="21.75" hidden="false" customHeight="true" outlineLevel="0" collapsed="false">
      <c r="A23" s="37" t="s">
        <v>132</v>
      </c>
      <c r="B23" s="9"/>
      <c r="C23" s="7" t="n">
        <v>0</v>
      </c>
      <c r="D23" s="8" t="n">
        <f aca="false">C23*12</f>
        <v>0</v>
      </c>
      <c r="E23" s="77"/>
    </row>
    <row r="24" customFormat="false" ht="21.75" hidden="false" customHeight="true" outlineLevel="0" collapsed="false">
      <c r="A24" s="78" t="s">
        <v>133</v>
      </c>
      <c r="B24" s="14"/>
      <c r="C24" s="12" t="n">
        <v>0</v>
      </c>
      <c r="D24" s="13" t="n">
        <f aca="false">C24*12</f>
        <v>0</v>
      </c>
      <c r="E24" s="80"/>
    </row>
    <row r="25" customFormat="false" ht="21.75" hidden="false" customHeight="true" outlineLevel="0" collapsed="false">
      <c r="A25" s="37" t="s">
        <v>134</v>
      </c>
      <c r="B25" s="9"/>
      <c r="C25" s="7" t="n">
        <v>0</v>
      </c>
      <c r="D25" s="8" t="n">
        <f aca="false">C25*12</f>
        <v>0</v>
      </c>
      <c r="E25" s="77"/>
    </row>
    <row r="26" customFormat="false" ht="21.75" hidden="false" customHeight="true" outlineLevel="0" collapsed="false">
      <c r="A26" s="78" t="s">
        <v>135</v>
      </c>
      <c r="B26" s="14"/>
      <c r="C26" s="12" t="n">
        <v>0</v>
      </c>
      <c r="D26" s="13" t="n">
        <f aca="false">C26*12</f>
        <v>0</v>
      </c>
      <c r="E26" s="80"/>
    </row>
    <row r="27" customFormat="false" ht="21.75" hidden="false" customHeight="true" outlineLevel="0" collapsed="false">
      <c r="A27" s="37" t="s">
        <v>136</v>
      </c>
      <c r="B27" s="9"/>
      <c r="C27" s="7" t="n">
        <v>0</v>
      </c>
      <c r="D27" s="8" t="n">
        <f aca="false">C27*12</f>
        <v>0</v>
      </c>
      <c r="E27" s="77"/>
    </row>
    <row r="28" customFormat="false" ht="21.75" hidden="false" customHeight="true" outlineLevel="0" collapsed="false">
      <c r="A28" s="78" t="s">
        <v>137</v>
      </c>
      <c r="B28" s="14"/>
      <c r="C28" s="12" t="n">
        <v>0</v>
      </c>
      <c r="D28" s="13" t="n">
        <f aca="false">C28*12</f>
        <v>0</v>
      </c>
      <c r="E28" s="80"/>
    </row>
    <row r="29" customFormat="false" ht="21.75" hidden="false" customHeight="true" outlineLevel="0" collapsed="false">
      <c r="A29" s="37" t="s">
        <v>138</v>
      </c>
      <c r="B29" s="9"/>
      <c r="C29" s="7" t="n">
        <v>0</v>
      </c>
      <c r="D29" s="8" t="n">
        <f aca="false">C29*12</f>
        <v>0</v>
      </c>
      <c r="E29" s="77"/>
    </row>
    <row r="30" customFormat="false" ht="21.75" hidden="false" customHeight="true" outlineLevel="0" collapsed="false">
      <c r="A30" s="78" t="s">
        <v>139</v>
      </c>
      <c r="B30" s="14"/>
      <c r="C30" s="12" t="n">
        <v>0</v>
      </c>
      <c r="D30" s="13" t="n">
        <f aca="false">C30*12</f>
        <v>0</v>
      </c>
      <c r="E30" s="80"/>
    </row>
    <row r="31" customFormat="false" ht="21.75" hidden="false" customHeight="true" outlineLevel="0" collapsed="false">
      <c r="A31" s="37" t="s">
        <v>140</v>
      </c>
      <c r="B31" s="9"/>
      <c r="C31" s="7" t="n">
        <v>0</v>
      </c>
      <c r="D31" s="8" t="n">
        <f aca="false">C31*12</f>
        <v>0</v>
      </c>
      <c r="E31" s="77"/>
    </row>
    <row r="32" customFormat="false" ht="21.75" hidden="false" customHeight="true" outlineLevel="0" collapsed="false">
      <c r="A32" s="78" t="s">
        <v>141</v>
      </c>
      <c r="B32" s="14"/>
      <c r="C32" s="12" t="n">
        <v>0</v>
      </c>
      <c r="D32" s="13" t="n">
        <f aca="false">C32*12</f>
        <v>0</v>
      </c>
      <c r="E32" s="80"/>
    </row>
    <row r="33" customFormat="false" ht="21.75" hidden="false" customHeight="true" outlineLevel="0" collapsed="false">
      <c r="A33" s="37" t="s">
        <v>90</v>
      </c>
      <c r="B33" s="9"/>
      <c r="C33" s="7" t="n">
        <v>0</v>
      </c>
      <c r="D33" s="8" t="n">
        <f aca="false">C33*12</f>
        <v>0</v>
      </c>
      <c r="E33" s="77"/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4" min="2" style="1" width="16"/>
    <col collapsed="false" customWidth="true" hidden="false" outlineLevel="0" max="5" min="5" style="1" width="12"/>
    <col collapsed="false" customWidth="true" hidden="false" outlineLevel="0" max="6" min="6" style="1" width="16"/>
    <col collapsed="false" customWidth="true" hidden="false" outlineLevel="0" max="8" min="7" style="1" width="8"/>
  </cols>
  <sheetData>
    <row r="1" customFormat="false" ht="45" hidden="false" customHeight="true" outlineLevel="0" collapsed="false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14</v>
      </c>
      <c r="B4" s="17"/>
      <c r="C4" s="17"/>
      <c r="D4" s="17"/>
      <c r="E4" s="17"/>
      <c r="F4" s="17"/>
      <c r="G4" s="17"/>
      <c r="H4" s="17"/>
    </row>
    <row r="5" customFormat="false" ht="24" hidden="false" customHeight="true" outlineLevel="0" collapsed="false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</row>
    <row r="6" customFormat="false" ht="21.75" hidden="false" customHeight="true" outlineLevel="0" collapsed="false">
      <c r="A6" s="19" t="s">
        <v>22</v>
      </c>
      <c r="B6" s="20" t="n">
        <f aca="false">IFERROR(SUMIF('💚 Einnahmen'!B:B,"Januar",'💚 Einnahmen'!D:D),0)</f>
        <v>0</v>
      </c>
      <c r="C6" s="20" t="n">
        <f aca="false">IFERROR(SUMIF('❤️ Ausgaben'!B:B,"Januar",'❤️ Ausgaben'!D:D),0)</f>
        <v>0</v>
      </c>
      <c r="D6" s="8" t="n">
        <f aca="false">B6-C6</f>
        <v>0</v>
      </c>
      <c r="E6" s="21" t="n">
        <f aca="false">IFERROR(D6/B6,0)</f>
        <v>0</v>
      </c>
      <c r="F6" s="8" t="n">
        <f aca="false">SUM($D$6:D6)</f>
        <v>0</v>
      </c>
      <c r="G6" s="9" t="str">
        <f aca="false">IF(D6&gt;=0,"✅","❌")</f>
        <v>✅</v>
      </c>
    </row>
    <row r="7" customFormat="false" ht="21.75" hidden="false" customHeight="true" outlineLevel="0" collapsed="false">
      <c r="A7" s="22" t="s">
        <v>23</v>
      </c>
      <c r="B7" s="23" t="n">
        <f aca="false">IFERROR(SUMIF('💚 Einnahmen'!B:B,"Februar",'💚 Einnahmen'!D:D),0)</f>
        <v>0</v>
      </c>
      <c r="C7" s="23" t="n">
        <f aca="false">IFERROR(SUMIF('❤️ Ausgaben'!B:B,"Februar",'❤️ Ausgaben'!D:D),0)</f>
        <v>0</v>
      </c>
      <c r="D7" s="13" t="n">
        <f aca="false">B7-C7</f>
        <v>0</v>
      </c>
      <c r="E7" s="24" t="n">
        <f aca="false">IFERROR(D7/B7,0)</f>
        <v>0</v>
      </c>
      <c r="F7" s="13" t="n">
        <f aca="false">SUM($D$6:D7)</f>
        <v>0</v>
      </c>
      <c r="G7" s="14" t="str">
        <f aca="false">IF(D7&gt;=0,"✅","❌")</f>
        <v>✅</v>
      </c>
    </row>
    <row r="8" customFormat="false" ht="21.75" hidden="false" customHeight="true" outlineLevel="0" collapsed="false">
      <c r="A8" s="19" t="s">
        <v>24</v>
      </c>
      <c r="B8" s="20" t="n">
        <f aca="false">IFERROR(SUMIF('💚 Einnahmen'!B:B,"März",'💚 Einnahmen'!D:D),0)</f>
        <v>0</v>
      </c>
      <c r="C8" s="20" t="n">
        <f aca="false">IFERROR(SUMIF('❤️ Ausgaben'!B:B,"März",'❤️ Ausgaben'!D:D),0)</f>
        <v>0</v>
      </c>
      <c r="D8" s="8" t="n">
        <f aca="false">B8-C8</f>
        <v>0</v>
      </c>
      <c r="E8" s="21" t="n">
        <f aca="false">IFERROR(D8/B8,0)</f>
        <v>0</v>
      </c>
      <c r="F8" s="8" t="n">
        <f aca="false">SUM($D$6:D8)</f>
        <v>0</v>
      </c>
      <c r="G8" s="9" t="str">
        <f aca="false">IF(D8&gt;=0,"✅","❌")</f>
        <v>✅</v>
      </c>
    </row>
    <row r="9" customFormat="false" ht="21.75" hidden="false" customHeight="true" outlineLevel="0" collapsed="false">
      <c r="A9" s="22" t="s">
        <v>25</v>
      </c>
      <c r="B9" s="23" t="n">
        <f aca="false">IFERROR(SUMIF('💚 Einnahmen'!B:B,"April",'💚 Einnahmen'!D:D),0)</f>
        <v>0</v>
      </c>
      <c r="C9" s="23" t="n">
        <f aca="false">IFERROR(SUMIF('❤️ Ausgaben'!B:B,"April",'❤️ Ausgaben'!D:D),0)</f>
        <v>0</v>
      </c>
      <c r="D9" s="13" t="n">
        <f aca="false">B9-C9</f>
        <v>0</v>
      </c>
      <c r="E9" s="24" t="n">
        <f aca="false">IFERROR(D9/B9,0)</f>
        <v>0</v>
      </c>
      <c r="F9" s="13" t="n">
        <f aca="false">SUM($D$6:D9)</f>
        <v>0</v>
      </c>
      <c r="G9" s="14" t="str">
        <f aca="false">IF(D9&gt;=0,"✅","❌")</f>
        <v>✅</v>
      </c>
    </row>
    <row r="10" customFormat="false" ht="21.75" hidden="false" customHeight="true" outlineLevel="0" collapsed="false">
      <c r="A10" s="19" t="s">
        <v>26</v>
      </c>
      <c r="B10" s="20" t="n">
        <f aca="false">IFERROR(SUMIF('💚 Einnahmen'!B:B,"Mai",'💚 Einnahmen'!D:D),0)</f>
        <v>0</v>
      </c>
      <c r="C10" s="20" t="n">
        <f aca="false">IFERROR(SUMIF('❤️ Ausgaben'!B:B,"Mai",'❤️ Ausgaben'!D:D),0)</f>
        <v>0</v>
      </c>
      <c r="D10" s="8" t="n">
        <f aca="false">B10-C10</f>
        <v>0</v>
      </c>
      <c r="E10" s="21" t="n">
        <f aca="false">IFERROR(D10/B10,0)</f>
        <v>0</v>
      </c>
      <c r="F10" s="8" t="n">
        <f aca="false">SUM($D$6:D10)</f>
        <v>0</v>
      </c>
      <c r="G10" s="9" t="str">
        <f aca="false">IF(D10&gt;=0,"✅","❌")</f>
        <v>✅</v>
      </c>
    </row>
    <row r="11" customFormat="false" ht="21.75" hidden="false" customHeight="true" outlineLevel="0" collapsed="false">
      <c r="A11" s="22" t="s">
        <v>27</v>
      </c>
      <c r="B11" s="23" t="n">
        <f aca="false">IFERROR(SUMIF('💚 Einnahmen'!B:B,"Juni",'💚 Einnahmen'!D:D),0)</f>
        <v>0</v>
      </c>
      <c r="C11" s="23" t="n">
        <f aca="false">IFERROR(SUMIF('❤️ Ausgaben'!B:B,"Juni",'❤️ Ausgaben'!D:D),0)</f>
        <v>0</v>
      </c>
      <c r="D11" s="13" t="n">
        <f aca="false">B11-C11</f>
        <v>0</v>
      </c>
      <c r="E11" s="24" t="n">
        <f aca="false">IFERROR(D11/B11,0)</f>
        <v>0</v>
      </c>
      <c r="F11" s="13" t="n">
        <f aca="false">SUM($D$6:D11)</f>
        <v>0</v>
      </c>
      <c r="G11" s="14" t="str">
        <f aca="false">IF(D11&gt;=0,"✅","❌")</f>
        <v>✅</v>
      </c>
    </row>
    <row r="12" customFormat="false" ht="21.75" hidden="false" customHeight="true" outlineLevel="0" collapsed="false">
      <c r="A12" s="19" t="s">
        <v>28</v>
      </c>
      <c r="B12" s="20" t="n">
        <f aca="false">IFERROR(SUMIF('💚 Einnahmen'!B:B,"Juli",'💚 Einnahmen'!D:D),0)</f>
        <v>0</v>
      </c>
      <c r="C12" s="20" t="n">
        <f aca="false">IFERROR(SUMIF('❤️ Ausgaben'!B:B,"Juli",'❤️ Ausgaben'!D:D),0)</f>
        <v>0</v>
      </c>
      <c r="D12" s="8" t="n">
        <f aca="false">B12-C12</f>
        <v>0</v>
      </c>
      <c r="E12" s="21" t="n">
        <f aca="false">IFERROR(D12/B12,0)</f>
        <v>0</v>
      </c>
      <c r="F12" s="8" t="n">
        <f aca="false">SUM($D$6:D12)</f>
        <v>0</v>
      </c>
      <c r="G12" s="9" t="str">
        <f aca="false">IF(D12&gt;=0,"✅","❌")</f>
        <v>✅</v>
      </c>
    </row>
    <row r="13" customFormat="false" ht="21.75" hidden="false" customHeight="true" outlineLevel="0" collapsed="false">
      <c r="A13" s="22" t="s">
        <v>29</v>
      </c>
      <c r="B13" s="23" t="n">
        <f aca="false">IFERROR(SUMIF('💚 Einnahmen'!B:B,"August",'💚 Einnahmen'!D:D),0)</f>
        <v>0</v>
      </c>
      <c r="C13" s="23" t="n">
        <f aca="false">IFERROR(SUMIF('❤️ Ausgaben'!B:B,"August",'❤️ Ausgaben'!D:D),0)</f>
        <v>0</v>
      </c>
      <c r="D13" s="13" t="n">
        <f aca="false">B13-C13</f>
        <v>0</v>
      </c>
      <c r="E13" s="24" t="n">
        <f aca="false">IFERROR(D13/B13,0)</f>
        <v>0</v>
      </c>
      <c r="F13" s="13" t="n">
        <f aca="false">SUM($D$6:D13)</f>
        <v>0</v>
      </c>
      <c r="G13" s="14" t="str">
        <f aca="false">IF(D13&gt;=0,"✅","❌")</f>
        <v>✅</v>
      </c>
    </row>
    <row r="14" customFormat="false" ht="21.75" hidden="false" customHeight="true" outlineLevel="0" collapsed="false">
      <c r="A14" s="19" t="s">
        <v>30</v>
      </c>
      <c r="B14" s="20" t="n">
        <f aca="false">IFERROR(SUMIF('💚 Einnahmen'!B:B,"September",'💚 Einnahmen'!D:D),0)</f>
        <v>0</v>
      </c>
      <c r="C14" s="20" t="n">
        <f aca="false">IFERROR(SUMIF('❤️ Ausgaben'!B:B,"September",'❤️ Ausgaben'!D:D),0)</f>
        <v>0</v>
      </c>
      <c r="D14" s="8" t="n">
        <f aca="false">B14-C14</f>
        <v>0</v>
      </c>
      <c r="E14" s="21" t="n">
        <f aca="false">IFERROR(D14/B14,0)</f>
        <v>0</v>
      </c>
      <c r="F14" s="8" t="n">
        <f aca="false">SUM($D$6:D14)</f>
        <v>0</v>
      </c>
      <c r="G14" s="9" t="str">
        <f aca="false">IF(D14&gt;=0,"✅","❌")</f>
        <v>✅</v>
      </c>
    </row>
    <row r="15" customFormat="false" ht="21.75" hidden="false" customHeight="true" outlineLevel="0" collapsed="false">
      <c r="A15" s="22" t="s">
        <v>31</v>
      </c>
      <c r="B15" s="23" t="n">
        <f aca="false">IFERROR(SUMIF('💚 Einnahmen'!B:B,"Oktober",'💚 Einnahmen'!D:D),0)</f>
        <v>0</v>
      </c>
      <c r="C15" s="23" t="n">
        <f aca="false">IFERROR(SUMIF('❤️ Ausgaben'!B:B,"Oktober",'❤️ Ausgaben'!D:D),0)</f>
        <v>0</v>
      </c>
      <c r="D15" s="13" t="n">
        <f aca="false">B15-C15</f>
        <v>0</v>
      </c>
      <c r="E15" s="24" t="n">
        <f aca="false">IFERROR(D15/B15,0)</f>
        <v>0</v>
      </c>
      <c r="F15" s="13" t="n">
        <f aca="false">SUM($D$6:D15)</f>
        <v>0</v>
      </c>
      <c r="G15" s="14" t="str">
        <f aca="false">IF(D15&gt;=0,"✅","❌")</f>
        <v>✅</v>
      </c>
    </row>
    <row r="16" customFormat="false" ht="21.75" hidden="false" customHeight="true" outlineLevel="0" collapsed="false">
      <c r="A16" s="19" t="s">
        <v>32</v>
      </c>
      <c r="B16" s="20" t="n">
        <f aca="false">IFERROR(SUMIF('💚 Einnahmen'!B:B,"November",'💚 Einnahmen'!D:D),0)</f>
        <v>0</v>
      </c>
      <c r="C16" s="20" t="n">
        <f aca="false">IFERROR(SUMIF('❤️ Ausgaben'!B:B,"November",'❤️ Ausgaben'!D:D),0)</f>
        <v>0</v>
      </c>
      <c r="D16" s="8" t="n">
        <f aca="false">B16-C16</f>
        <v>0</v>
      </c>
      <c r="E16" s="21" t="n">
        <f aca="false">IFERROR(D16/B16,0)</f>
        <v>0</v>
      </c>
      <c r="F16" s="8" t="n">
        <f aca="false">SUM($D$6:D16)</f>
        <v>0</v>
      </c>
      <c r="G16" s="9" t="str">
        <f aca="false">IF(D16&gt;=0,"✅","❌")</f>
        <v>✅</v>
      </c>
    </row>
    <row r="17" customFormat="false" ht="21.75" hidden="false" customHeight="true" outlineLevel="0" collapsed="false">
      <c r="A17" s="22" t="s">
        <v>33</v>
      </c>
      <c r="B17" s="23" t="n">
        <f aca="false">IFERROR(SUMIF('💚 Einnahmen'!B:B,"Dezember",'💚 Einnahmen'!D:D),0)</f>
        <v>0</v>
      </c>
      <c r="C17" s="23" t="n">
        <f aca="false">IFERROR(SUMIF('❤️ Ausgaben'!B:B,"Dezember",'❤️ Ausgaben'!D:D),0)</f>
        <v>0</v>
      </c>
      <c r="D17" s="13" t="n">
        <f aca="false">B17-C17</f>
        <v>0</v>
      </c>
      <c r="E17" s="24" t="n">
        <f aca="false">IFERROR(D17/B17,0)</f>
        <v>0</v>
      </c>
      <c r="F17" s="13" t="n">
        <f aca="false">SUM($D$6:D17)</f>
        <v>0</v>
      </c>
      <c r="G17" s="14" t="str">
        <f aca="false">IF(D17&gt;=0,"✅","❌")</f>
        <v>✅</v>
      </c>
    </row>
    <row r="18" customFormat="false" ht="27.75" hidden="false" customHeight="true" outlineLevel="0" collapsed="false">
      <c r="A18" s="25" t="s">
        <v>34</v>
      </c>
      <c r="B18" s="26" t="n">
        <f aca="false">SUM(B6:B17)</f>
        <v>0</v>
      </c>
      <c r="C18" s="26" t="n">
        <f aca="false">SUM(C6:C17)</f>
        <v>0</v>
      </c>
      <c r="D18" s="26" t="n">
        <f aca="false">B18-C18</f>
        <v>0</v>
      </c>
      <c r="E18" s="27" t="n">
        <f aca="false">IFERROR(D18/B18,0)</f>
        <v>0</v>
      </c>
    </row>
    <row r="20" customFormat="false" ht="24" hidden="false" customHeight="true" outlineLevel="0" collapsed="false">
      <c r="A20" s="17" t="s">
        <v>35</v>
      </c>
      <c r="B20" s="17"/>
      <c r="C20" s="17"/>
      <c r="D20" s="17"/>
      <c r="E20" s="17"/>
      <c r="F20" s="17"/>
      <c r="G20" s="17"/>
      <c r="H20" s="17"/>
    </row>
    <row r="21" customFormat="false" ht="18" hidden="false" customHeight="true" outlineLevel="0" collapsed="false">
      <c r="A21" s="28" t="s">
        <v>36</v>
      </c>
      <c r="B21" s="28" t="s">
        <v>37</v>
      </c>
      <c r="C21" s="28" t="s">
        <v>38</v>
      </c>
      <c r="D21" s="28" t="s">
        <v>39</v>
      </c>
      <c r="E21" s="29" t="s">
        <v>19</v>
      </c>
      <c r="F21" s="28" t="s">
        <v>40</v>
      </c>
    </row>
    <row r="22" customFormat="false" ht="31.5" hidden="false" customHeight="true" outlineLevel="0" collapsed="false">
      <c r="A22" s="30" t="n">
        <f aca="false">B18</f>
        <v>0</v>
      </c>
      <c r="B22" s="30" t="n">
        <f aca="false">C18</f>
        <v>0</v>
      </c>
      <c r="C22" s="30" t="n">
        <f aca="false">D18</f>
        <v>0</v>
      </c>
      <c r="D22" s="30" t="n">
        <f aca="false">IFERROR(D18/12,0)</f>
        <v>0</v>
      </c>
      <c r="E22" s="31" t="n">
        <f aca="false">IFERROR(D18/B18,0)</f>
        <v>0</v>
      </c>
      <c r="F22" s="30" t="n">
        <f aca="false">IFERROR(MAX(D6:D17),0)</f>
        <v>0</v>
      </c>
    </row>
  </sheetData>
  <mergeCells count="4">
    <mergeCell ref="A1:N1"/>
    <mergeCell ref="A2:N2"/>
    <mergeCell ref="A4:H4"/>
    <mergeCell ref="A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10"/>
    <col collapsed="false" customWidth="true" hidden="false" outlineLevel="0" max="5" min="4" style="1" width="14"/>
    <col collapsed="false" customWidth="true" hidden="false" outlineLevel="0" max="6" min="6" style="1" width="4"/>
  </cols>
  <sheetData>
    <row r="1" customFormat="false" ht="45" hidden="false" customHeight="true" outlineLevel="0" collapsed="false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7.75" hidden="false" customHeight="true" outlineLevel="0" collapsed="false">
      <c r="A4" s="32" t="s">
        <v>43</v>
      </c>
      <c r="B4" s="32"/>
      <c r="C4" s="33" t="s">
        <v>22</v>
      </c>
    </row>
    <row r="6" customFormat="false" ht="24" hidden="false" customHeight="true" outlineLevel="0" collapsed="false">
      <c r="A6" s="17" t="s">
        <v>44</v>
      </c>
      <c r="B6" s="17"/>
      <c r="C6" s="17"/>
      <c r="D6" s="17"/>
      <c r="E6" s="17"/>
      <c r="F6" s="17"/>
    </row>
    <row r="7" customFormat="false" ht="18" hidden="false" customHeight="true" outlineLevel="0" collapsed="false">
      <c r="A7" s="28" t="s">
        <v>16</v>
      </c>
      <c r="B7" s="28" t="s">
        <v>17</v>
      </c>
      <c r="C7" s="28" t="s">
        <v>18</v>
      </c>
      <c r="D7" s="29" t="s">
        <v>19</v>
      </c>
      <c r="E7" s="28" t="s">
        <v>45</v>
      </c>
      <c r="F7" s="34" t="s">
        <v>46</v>
      </c>
    </row>
    <row r="8" customFormat="false" ht="31.5" hidden="false" customHeight="true" outlineLevel="0" collapsed="false">
      <c r="A8" s="30" t="n">
        <f aca="false">IFERROR(SUMIF('💚 Einnahmen'!B:B,C4,'💚 Einnahmen'!D:D),0)</f>
        <v>0</v>
      </c>
      <c r="B8" s="30" t="n">
        <f aca="false">IFERROR(SUMIF('❤️ Ausgaben'!B:B,C4,'❤️ Ausgaben'!D:D),0)</f>
        <v>0</v>
      </c>
      <c r="C8" s="30" t="n">
        <f aca="false">A8-B8</f>
        <v>0</v>
      </c>
      <c r="D8" s="31" t="n">
        <f aca="false">IFERROR(C8/A8,0)</f>
        <v>0</v>
      </c>
      <c r="E8" s="30" t="n">
        <f aca="false">IFERROR(B8/30,0)</f>
        <v>0</v>
      </c>
      <c r="F8" s="35" t="n">
        <f aca="false">COUNTIF('❤️ Ausgaben'!B:B,C4)</f>
        <v>0</v>
      </c>
    </row>
    <row r="12" customFormat="false" ht="24" hidden="false" customHeight="true" outlineLevel="0" collapsed="false">
      <c r="A12" s="17" t="s">
        <v>47</v>
      </c>
      <c r="B12" s="17"/>
      <c r="C12" s="17"/>
      <c r="D12" s="17"/>
      <c r="E12" s="17"/>
    </row>
    <row r="13" customFormat="false" ht="24" hidden="false" customHeight="true" outlineLevel="0" collapsed="false">
      <c r="A13" s="18" t="s">
        <v>4</v>
      </c>
      <c r="B13" s="18" t="s">
        <v>48</v>
      </c>
      <c r="C13" s="18" t="s">
        <v>49</v>
      </c>
      <c r="D13" s="18" t="s">
        <v>50</v>
      </c>
      <c r="E13" s="18" t="s">
        <v>51</v>
      </c>
    </row>
    <row r="14" customFormat="false" ht="19.5" hidden="false" customHeight="true" outlineLevel="0" collapsed="false">
      <c r="A14" s="6" t="str">
        <f aca="false">'🗂️ Kategorien'!A3</f>
        <v>Kategorie</v>
      </c>
      <c r="B14" s="8" t="n">
        <f aca="false">IFERROR(SUMIFS('❤️ Ausgaben'!D:D,'❤️ Ausgaben'!B:B,$C$4,'❤️ Ausgaben'!C:C,A14),0)</f>
        <v>0</v>
      </c>
      <c r="C14" s="21" t="n">
        <f aca="false">IFERROR(B14/C8,0)</f>
        <v>0</v>
      </c>
      <c r="D14" s="20" t="str">
        <f aca="false">'🗂️ Kategorien'!C3</f>
        <v>Budget/Monat (€)</v>
      </c>
      <c r="E14" s="8" t="n">
        <f aca="false">IFERROR(D14-B14,0)</f>
        <v>0</v>
      </c>
    </row>
    <row r="15" customFormat="false" ht="19.5" hidden="false" customHeight="true" outlineLevel="0" collapsed="false">
      <c r="A15" s="11" t="str">
        <f aca="false">'🗂️ Kategorien'!A4</f>
        <v>🏠 Miete/Hypothek</v>
      </c>
      <c r="B15" s="13" t="n">
        <f aca="false">IFERROR(SUMIFS('❤️ Ausgaben'!D:D,'❤️ Ausgaben'!B:B,$C$4,'❤️ Ausgaben'!C:C,A15),0)</f>
        <v>0</v>
      </c>
      <c r="C15" s="24" t="n">
        <f aca="false">IFERROR(B15/C8,0)</f>
        <v>0</v>
      </c>
      <c r="D15" s="23" t="n">
        <f aca="false">'🗂️ Kategorien'!C4</f>
        <v>0</v>
      </c>
      <c r="E15" s="13" t="n">
        <f aca="false">IFERROR(D15-B15,0)</f>
        <v>0</v>
      </c>
    </row>
    <row r="16" customFormat="false" ht="19.5" hidden="false" customHeight="true" outlineLevel="0" collapsed="false">
      <c r="A16" s="6" t="str">
        <f aca="false">'🗂️ Kategorien'!A5</f>
        <v>⚡ Energie &amp; Strom</v>
      </c>
      <c r="B16" s="8" t="n">
        <f aca="false">IFERROR(SUMIFS('❤️ Ausgaben'!D:D,'❤️ Ausgaben'!B:B,$C$4,'❤️ Ausgaben'!C:C,A16),0)</f>
        <v>0</v>
      </c>
      <c r="C16" s="21" t="n">
        <f aca="false">IFERROR(B16/C8,0)</f>
        <v>0</v>
      </c>
      <c r="D16" s="20" t="n">
        <f aca="false">'🗂️ Kategorien'!C5</f>
        <v>0</v>
      </c>
      <c r="E16" s="8" t="n">
        <f aca="false">IFERROR(D16-B16,0)</f>
        <v>0</v>
      </c>
    </row>
    <row r="17" customFormat="false" ht="19.5" hidden="false" customHeight="true" outlineLevel="0" collapsed="false">
      <c r="A17" s="11" t="str">
        <f aca="false">'🗂️ Kategorien'!A6</f>
        <v>💧 Wasser</v>
      </c>
      <c r="B17" s="13" t="n">
        <f aca="false">IFERROR(SUMIFS('❤️ Ausgaben'!D:D,'❤️ Ausgaben'!B:B,$C$4,'❤️ Ausgaben'!C:C,A17),0)</f>
        <v>0</v>
      </c>
      <c r="C17" s="24" t="n">
        <f aca="false">IFERROR(B17/C8,0)</f>
        <v>0</v>
      </c>
      <c r="D17" s="23" t="n">
        <f aca="false">'🗂️ Kategorien'!C6</f>
        <v>0</v>
      </c>
      <c r="E17" s="13" t="n">
        <f aca="false">IFERROR(D17-B17,0)</f>
        <v>0</v>
      </c>
    </row>
    <row r="18" customFormat="false" ht="19.5" hidden="false" customHeight="true" outlineLevel="0" collapsed="false">
      <c r="A18" s="6" t="str">
        <f aca="false">'🗂️ Kategorien'!A7</f>
        <v>🌡️ Heizung</v>
      </c>
      <c r="B18" s="8" t="n">
        <f aca="false">IFERROR(SUMIFS('❤️ Ausgaben'!D:D,'❤️ Ausgaben'!B:B,$C$4,'❤️ Ausgaben'!C:C,A18),0)</f>
        <v>0</v>
      </c>
      <c r="C18" s="21" t="n">
        <f aca="false">IFERROR(B18/C8,0)</f>
        <v>0</v>
      </c>
      <c r="D18" s="20" t="n">
        <f aca="false">'🗂️ Kategorien'!C7</f>
        <v>0</v>
      </c>
      <c r="E18" s="8" t="n">
        <f aca="false">IFERROR(D18-B18,0)</f>
        <v>0</v>
      </c>
    </row>
    <row r="19" customFormat="false" ht="19.5" hidden="false" customHeight="true" outlineLevel="0" collapsed="false">
      <c r="A19" s="11" t="str">
        <f aca="false">'🗂️ Kategorien'!A8</f>
        <v>🛒 Lebensmittel</v>
      </c>
      <c r="B19" s="13" t="n">
        <f aca="false">IFERROR(SUMIFS('❤️ Ausgaben'!D:D,'❤️ Ausgaben'!B:B,$C$4,'❤️ Ausgaben'!C:C,A19),0)</f>
        <v>0</v>
      </c>
      <c r="C19" s="24" t="n">
        <f aca="false">IFERROR(B19/C8,0)</f>
        <v>0</v>
      </c>
      <c r="D19" s="23" t="n">
        <f aca="false">'🗂️ Kategorien'!C8</f>
        <v>0</v>
      </c>
      <c r="E19" s="13" t="n">
        <f aca="false">IFERROR(D19-B19,0)</f>
        <v>0</v>
      </c>
    </row>
    <row r="20" customFormat="false" ht="19.5" hidden="false" customHeight="true" outlineLevel="0" collapsed="false">
      <c r="A20" s="6" t="str">
        <f aca="false">'🗂️ Kategorien'!A9</f>
        <v>🍽️ Restaurant &amp; Café</v>
      </c>
      <c r="B20" s="8" t="n">
        <f aca="false">IFERROR(SUMIFS('❤️ Ausgaben'!D:D,'❤️ Ausgaben'!B:B,$C$4,'❤️ Ausgaben'!C:C,A20),0)</f>
        <v>0</v>
      </c>
      <c r="C20" s="21" t="n">
        <f aca="false">IFERROR(B20/C8,0)</f>
        <v>0</v>
      </c>
      <c r="D20" s="20" t="n">
        <f aca="false">'🗂️ Kategorien'!C9</f>
        <v>0</v>
      </c>
      <c r="E20" s="8" t="n">
        <f aca="false">IFERROR(D20-B20,0)</f>
        <v>0</v>
      </c>
    </row>
    <row r="21" customFormat="false" ht="19.5" hidden="false" customHeight="true" outlineLevel="0" collapsed="false">
      <c r="A21" s="11" t="str">
        <f aca="false">'🗂️ Kategorien'!A10</f>
        <v>🚗 Auto &amp; Transport</v>
      </c>
      <c r="B21" s="13" t="n">
        <f aca="false">IFERROR(SUMIFS('❤️ Ausgaben'!D:D,'❤️ Ausgaben'!B:B,$C$4,'❤️ Ausgaben'!C:C,A21),0)</f>
        <v>0</v>
      </c>
      <c r="C21" s="24" t="n">
        <f aca="false">IFERROR(B21/C8,0)</f>
        <v>0</v>
      </c>
      <c r="D21" s="23" t="n">
        <f aca="false">'🗂️ Kategorien'!C10</f>
        <v>0</v>
      </c>
      <c r="E21" s="13" t="n">
        <f aca="false">IFERROR(D21-B21,0)</f>
        <v>0</v>
      </c>
    </row>
    <row r="22" customFormat="false" ht="19.5" hidden="false" customHeight="true" outlineLevel="0" collapsed="false">
      <c r="A22" s="6" t="str">
        <f aca="false">'🗂️ Kategorien'!A11</f>
        <v>⛽ Kraftstoff</v>
      </c>
      <c r="B22" s="8" t="n">
        <f aca="false">IFERROR(SUMIFS('❤️ Ausgaben'!D:D,'❤️ Ausgaben'!B:B,$C$4,'❤️ Ausgaben'!C:C,A22),0)</f>
        <v>0</v>
      </c>
      <c r="C22" s="21" t="n">
        <f aca="false">IFERROR(B22/C8,0)</f>
        <v>0</v>
      </c>
      <c r="D22" s="20" t="n">
        <f aca="false">'🗂️ Kategorien'!C11</f>
        <v>0</v>
      </c>
      <c r="E22" s="8" t="n">
        <f aca="false">IFERROR(D22-B22,0)</f>
        <v>0</v>
      </c>
    </row>
    <row r="23" customFormat="false" ht="19.5" hidden="false" customHeight="true" outlineLevel="0" collapsed="false">
      <c r="A23" s="11" t="str">
        <f aca="false">'🗂️ Kategorien'!A12</f>
        <v>🚆 ÖPNV</v>
      </c>
      <c r="B23" s="13" t="n">
        <f aca="false">IFERROR(SUMIFS('❤️ Ausgaben'!D:D,'❤️ Ausgaben'!B:B,$C$4,'❤️ Ausgaben'!C:C,A23),0)</f>
        <v>0</v>
      </c>
      <c r="C23" s="24" t="n">
        <f aca="false">IFERROR(B23/C8,0)</f>
        <v>0</v>
      </c>
      <c r="D23" s="23" t="n">
        <f aca="false">'🗂️ Kategorien'!C12</f>
        <v>0</v>
      </c>
      <c r="E23" s="13" t="n">
        <f aca="false">IFERROR(D23-B23,0)</f>
        <v>0</v>
      </c>
    </row>
    <row r="24" customFormat="false" ht="19.5" hidden="false" customHeight="true" outlineLevel="0" collapsed="false">
      <c r="A24" s="6" t="str">
        <f aca="false">'🗂️ Kategorien'!A13</f>
        <v>✈️ Reisen &amp; Urlaub</v>
      </c>
      <c r="B24" s="8" t="n">
        <f aca="false">IFERROR(SUMIFS('❤️ Ausgaben'!D:D,'❤️ Ausgaben'!B:B,$C$4,'❤️ Ausgaben'!C:C,A24),0)</f>
        <v>0</v>
      </c>
      <c r="C24" s="21" t="n">
        <f aca="false">IFERROR(B24/C8,0)</f>
        <v>0</v>
      </c>
      <c r="D24" s="20" t="n">
        <f aca="false">'🗂️ Kategorien'!C13</f>
        <v>0</v>
      </c>
      <c r="E24" s="8" t="n">
        <f aca="false">IFERROR(D24-B24,0)</f>
        <v>0</v>
      </c>
    </row>
    <row r="25" customFormat="false" ht="19.5" hidden="false" customHeight="true" outlineLevel="0" collapsed="false">
      <c r="A25" s="11" t="str">
        <f aca="false">'🗂️ Kategorien'!A14</f>
        <v>🏥 Gesundheit &amp; Arzt</v>
      </c>
      <c r="B25" s="13" t="n">
        <f aca="false">IFERROR(SUMIFS('❤️ Ausgaben'!D:D,'❤️ Ausgaben'!B:B,$C$4,'❤️ Ausgaben'!C:C,A25),0)</f>
        <v>0</v>
      </c>
      <c r="C25" s="24" t="n">
        <f aca="false">IFERROR(B25/C8,0)</f>
        <v>0</v>
      </c>
      <c r="D25" s="23" t="n">
        <f aca="false">'🗂️ Kategorien'!C14</f>
        <v>0</v>
      </c>
      <c r="E25" s="13" t="n">
        <f aca="false">IFERROR(D25-B25,0)</f>
        <v>0</v>
      </c>
    </row>
    <row r="26" customFormat="false" ht="19.5" hidden="false" customHeight="true" outlineLevel="0" collapsed="false">
      <c r="A26" s="6" t="str">
        <f aca="false">'🗂️ Kategorien'!A15</f>
        <v>💊 Medikamente</v>
      </c>
      <c r="B26" s="8" t="n">
        <f aca="false">IFERROR(SUMIFS('❤️ Ausgaben'!D:D,'❤️ Ausgaben'!B:B,$C$4,'❤️ Ausgaben'!C:C,A26),0)</f>
        <v>0</v>
      </c>
      <c r="C26" s="21" t="n">
        <f aca="false">IFERROR(B26/C8,0)</f>
        <v>0</v>
      </c>
      <c r="D26" s="20" t="n">
        <f aca="false">'🗂️ Kategorien'!C15</f>
        <v>0</v>
      </c>
      <c r="E26" s="8" t="n">
        <f aca="false">IFERROR(D26-B26,0)</f>
        <v>0</v>
      </c>
    </row>
    <row r="27" customFormat="false" ht="19.5" hidden="false" customHeight="true" outlineLevel="0" collapsed="false">
      <c r="A27" s="11" t="str">
        <f aca="false">'🗂️ Kategorien'!A16</f>
        <v>🏋️ Sport &amp; Fitness</v>
      </c>
      <c r="B27" s="13" t="n">
        <f aca="false">IFERROR(SUMIFS('❤️ Ausgaben'!D:D,'❤️ Ausgaben'!B:B,$C$4,'❤️ Ausgaben'!C:C,A27),0)</f>
        <v>0</v>
      </c>
      <c r="C27" s="24" t="n">
        <f aca="false">IFERROR(B27/C8,0)</f>
        <v>0</v>
      </c>
      <c r="D27" s="23" t="n">
        <f aca="false">'🗂️ Kategorien'!C16</f>
        <v>0</v>
      </c>
      <c r="E27" s="13" t="n">
        <f aca="false">IFERROR(D27-B27,0)</f>
        <v>0</v>
      </c>
    </row>
    <row r="28" customFormat="false" ht="19.5" hidden="false" customHeight="true" outlineLevel="0" collapsed="false">
      <c r="A28" s="6" t="str">
        <f aca="false">'🗂️ Kategorien'!A17</f>
        <v>💆 Beauty &amp; Pflege</v>
      </c>
      <c r="B28" s="8" t="n">
        <f aca="false">IFERROR(SUMIFS('❤️ Ausgaben'!D:D,'❤️ Ausgaben'!B:B,$C$4,'❤️ Ausgaben'!C:C,A28),0)</f>
        <v>0</v>
      </c>
      <c r="C28" s="21" t="n">
        <f aca="false">IFERROR(B28/C8,0)</f>
        <v>0</v>
      </c>
      <c r="D28" s="20" t="n">
        <f aca="false">'🗂️ Kategorien'!C17</f>
        <v>0</v>
      </c>
      <c r="E28" s="8" t="n">
        <f aca="false">IFERROR(D28-B28,0)</f>
        <v>0</v>
      </c>
    </row>
    <row r="29" customFormat="false" ht="19.5" hidden="false" customHeight="true" outlineLevel="0" collapsed="false">
      <c r="A29" s="11" t="str">
        <f aca="false">'🗂️ Kategorien'!A18</f>
        <v>👗 Kleidung &amp; Schuhe</v>
      </c>
      <c r="B29" s="13" t="n">
        <f aca="false">IFERROR(SUMIFS('❤️ Ausgaben'!D:D,'❤️ Ausgaben'!B:B,$C$4,'❤️ Ausgaben'!C:C,A29),0)</f>
        <v>0</v>
      </c>
      <c r="C29" s="24" t="n">
        <f aca="false">IFERROR(B29/C8,0)</f>
        <v>0</v>
      </c>
      <c r="D29" s="23" t="n">
        <f aca="false">'🗂️ Kategorien'!C18</f>
        <v>0</v>
      </c>
      <c r="E29" s="13" t="n">
        <f aca="false">IFERROR(D29-B29,0)</f>
        <v>0</v>
      </c>
    </row>
    <row r="30" customFormat="false" ht="19.5" hidden="false" customHeight="true" outlineLevel="0" collapsed="false">
      <c r="A30" s="6" t="str">
        <f aca="false">'🗂️ Kategorien'!A19</f>
        <v>💻 Technik &amp; Software</v>
      </c>
      <c r="B30" s="8" t="n">
        <f aca="false">IFERROR(SUMIFS('❤️ Ausgaben'!D:D,'❤️ Ausgaben'!B:B,$C$4,'❤️ Ausgaben'!C:C,A30),0)</f>
        <v>0</v>
      </c>
      <c r="C30" s="21" t="n">
        <f aca="false">IFERROR(B30/C8,0)</f>
        <v>0</v>
      </c>
      <c r="D30" s="20" t="n">
        <f aca="false">'🗂️ Kategorien'!C19</f>
        <v>0</v>
      </c>
      <c r="E30" s="8" t="n">
        <f aca="false">IFERROR(D30-B30,0)</f>
        <v>0</v>
      </c>
    </row>
    <row r="31" customFormat="false" ht="19.5" hidden="false" customHeight="true" outlineLevel="0" collapsed="false">
      <c r="A31" s="11" t="str">
        <f aca="false">'🗂️ Kategorien'!A20</f>
        <v>📱 Handy &amp; Internet</v>
      </c>
      <c r="B31" s="13" t="n">
        <f aca="false">IFERROR(SUMIFS('❤️ Ausgaben'!D:D,'❤️ Ausgaben'!B:B,$C$4,'❤️ Ausgaben'!C:C,A31),0)</f>
        <v>0</v>
      </c>
      <c r="C31" s="24" t="n">
        <f aca="false">IFERROR(B31/C8,0)</f>
        <v>0</v>
      </c>
      <c r="D31" s="23" t="n">
        <f aca="false">'🗂️ Kategorien'!C20</f>
        <v>0</v>
      </c>
      <c r="E31" s="13" t="n">
        <f aca="false">IFERROR(D31-B31,0)</f>
        <v>0</v>
      </c>
    </row>
    <row r="32" customFormat="false" ht="19.5" hidden="false" customHeight="true" outlineLevel="0" collapsed="false">
      <c r="A32" s="6" t="str">
        <f aca="false">'🗂️ Kategorien'!A21</f>
        <v>📺 Streaming &amp; Abo</v>
      </c>
      <c r="B32" s="8" t="n">
        <f aca="false">IFERROR(SUMIFS('❤️ Ausgaben'!D:D,'❤️ Ausgaben'!B:B,$C$4,'❤️ Ausgaben'!C:C,A32),0)</f>
        <v>0</v>
      </c>
      <c r="C32" s="21" t="n">
        <f aca="false">IFERROR(B32/C8,0)</f>
        <v>0</v>
      </c>
      <c r="D32" s="20" t="n">
        <f aca="false">'🗂️ Kategorien'!C21</f>
        <v>0</v>
      </c>
      <c r="E32" s="8" t="n">
        <f aca="false">IFERROR(D32-B32,0)</f>
        <v>0</v>
      </c>
    </row>
    <row r="33" customFormat="false" ht="19.5" hidden="false" customHeight="true" outlineLevel="0" collapsed="false">
      <c r="A33" s="11" t="str">
        <f aca="false">'🗂️ Kategorien'!A22</f>
        <v>🎮 Freizeit &amp; Hobby</v>
      </c>
      <c r="B33" s="13" t="n">
        <f aca="false">IFERROR(SUMIFS('❤️ Ausgaben'!D:D,'❤️ Ausgaben'!B:B,$C$4,'❤️ Ausgaben'!C:C,A33),0)</f>
        <v>0</v>
      </c>
      <c r="C33" s="24" t="n">
        <f aca="false">IFERROR(B33/C8,0)</f>
        <v>0</v>
      </c>
      <c r="D33" s="23" t="n">
        <f aca="false">'🗂️ Kategorien'!C22</f>
        <v>0</v>
      </c>
      <c r="E33" s="13" t="n">
        <f aca="false">IFERROR(D33-B33,0)</f>
        <v>0</v>
      </c>
    </row>
    <row r="34" customFormat="false" ht="19.5" hidden="false" customHeight="true" outlineLevel="0" collapsed="false">
      <c r="A34" s="6" t="str">
        <f aca="false">'🗂️ Kategorien'!A23</f>
        <v>📚 Bücher &amp; Bildung</v>
      </c>
      <c r="B34" s="8" t="n">
        <f aca="false">IFERROR(SUMIFS('❤️ Ausgaben'!D:D,'❤️ Ausgaben'!B:B,$C$4,'❤️ Ausgaben'!C:C,A34),0)</f>
        <v>0</v>
      </c>
      <c r="C34" s="21" t="n">
        <f aca="false">IFERROR(B34/C8,0)</f>
        <v>0</v>
      </c>
      <c r="D34" s="20" t="n">
        <f aca="false">'🗂️ Kategorien'!C23</f>
        <v>0</v>
      </c>
      <c r="E34" s="8" t="n">
        <f aca="false">IFERROR(D34-B34,0)</f>
        <v>0</v>
      </c>
    </row>
    <row r="35" customFormat="false" ht="19.5" hidden="false" customHeight="true" outlineLevel="0" collapsed="false">
      <c r="A35" s="11" t="str">
        <f aca="false">'🗂️ Kategorien'!A24</f>
        <v>🎓 Weiterbildung</v>
      </c>
      <c r="B35" s="13" t="n">
        <f aca="false">IFERROR(SUMIFS('❤️ Ausgaben'!D:D,'❤️ Ausgaben'!B:B,$C$4,'❤️ Ausgaben'!C:C,A35),0)</f>
        <v>0</v>
      </c>
      <c r="C35" s="24" t="n">
        <f aca="false">IFERROR(B35/C8,0)</f>
        <v>0</v>
      </c>
      <c r="D35" s="23" t="n">
        <f aca="false">'🗂️ Kategorien'!C24</f>
        <v>0</v>
      </c>
      <c r="E35" s="13" t="n">
        <f aca="false">IFERROR(D35-B35,0)</f>
        <v>0</v>
      </c>
    </row>
    <row r="36" customFormat="false" ht="19.5" hidden="false" customHeight="true" outlineLevel="0" collapsed="false">
      <c r="A36" s="6" t="str">
        <f aca="false">'🗂️ Kategorien'!A25</f>
        <v>🎁 Geschenke</v>
      </c>
      <c r="B36" s="8" t="n">
        <f aca="false">IFERROR(SUMIFS('❤️ Ausgaben'!D:D,'❤️ Ausgaben'!B:B,$C$4,'❤️ Ausgaben'!C:C,A36),0)</f>
        <v>0</v>
      </c>
      <c r="C36" s="21" t="n">
        <f aca="false">IFERROR(B36/C8,0)</f>
        <v>0</v>
      </c>
      <c r="D36" s="20" t="n">
        <f aca="false">'🗂️ Kategorien'!C25</f>
        <v>0</v>
      </c>
      <c r="E36" s="8" t="n">
        <f aca="false">IFERROR(D36-B36,0)</f>
        <v>0</v>
      </c>
    </row>
    <row r="37" customFormat="false" ht="19.5" hidden="false" customHeight="true" outlineLevel="0" collapsed="false">
      <c r="A37" s="11" t="str">
        <f aca="false">'🗂️ Kategorien'!A26</f>
        <v>🔧 Haushalt &amp; Reparatur</v>
      </c>
      <c r="B37" s="13" t="n">
        <f aca="false">IFERROR(SUMIFS('❤️ Ausgaben'!D:D,'❤️ Ausgaben'!B:B,$C$4,'❤️ Ausgaben'!C:C,A37),0)</f>
        <v>0</v>
      </c>
      <c r="C37" s="24" t="n">
        <f aca="false">IFERROR(B37/C8,0)</f>
        <v>0</v>
      </c>
      <c r="D37" s="23" t="n">
        <f aca="false">'🗂️ Kategorien'!C26</f>
        <v>0</v>
      </c>
      <c r="E37" s="13" t="n">
        <f aca="false">IFERROR(D37-B37,0)</f>
        <v>0</v>
      </c>
    </row>
    <row r="38" customFormat="false" ht="19.5" hidden="false" customHeight="true" outlineLevel="0" collapsed="false">
      <c r="A38" s="6" t="str">
        <f aca="false">'🗂️ Kategorien'!A27</f>
        <v>🐾 Haustiere</v>
      </c>
      <c r="B38" s="8" t="n">
        <f aca="false">IFERROR(SUMIFS('❤️ Ausgaben'!D:D,'❤️ Ausgaben'!B:B,$C$4,'❤️ Ausgaben'!C:C,A38),0)</f>
        <v>0</v>
      </c>
      <c r="C38" s="21" t="n">
        <f aca="false">IFERROR(B38/C8,0)</f>
        <v>0</v>
      </c>
      <c r="D38" s="20" t="n">
        <f aca="false">'🗂️ Kategorien'!C27</f>
        <v>0</v>
      </c>
      <c r="E38" s="8" t="n">
        <f aca="false">IFERROR(D38-B38,0)</f>
        <v>0</v>
      </c>
    </row>
    <row r="39" customFormat="false" ht="19.5" hidden="false" customHeight="true" outlineLevel="0" collapsed="false">
      <c r="A39" s="11" t="str">
        <f aca="false">'🗂️ Kategorien'!A28</f>
        <v>👶 Kinder &amp; Familie</v>
      </c>
      <c r="B39" s="13" t="n">
        <f aca="false">IFERROR(SUMIFS('❤️ Ausgaben'!D:D,'❤️ Ausgaben'!B:B,$C$4,'❤️ Ausgaben'!C:C,A39),0)</f>
        <v>0</v>
      </c>
      <c r="C39" s="24" t="n">
        <f aca="false">IFERROR(B39/C8,0)</f>
        <v>0</v>
      </c>
      <c r="D39" s="23" t="n">
        <f aca="false">'🗂️ Kategorien'!C28</f>
        <v>0</v>
      </c>
      <c r="E39" s="13" t="n">
        <f aca="false">IFERROR(D39-B39,0)</f>
        <v>0</v>
      </c>
    </row>
    <row r="40" customFormat="false" ht="19.5" hidden="false" customHeight="true" outlineLevel="0" collapsed="false">
      <c r="A40" s="6" t="str">
        <f aca="false">'🗂️ Kategorien'!A29</f>
        <v>🔐 Versicherungen</v>
      </c>
      <c r="B40" s="8" t="n">
        <f aca="false">IFERROR(SUMIFS('❤️ Ausgaben'!D:D,'❤️ Ausgaben'!B:B,$C$4,'❤️ Ausgaben'!C:C,A40),0)</f>
        <v>0</v>
      </c>
      <c r="C40" s="21" t="n">
        <f aca="false">IFERROR(B40/C8,0)</f>
        <v>0</v>
      </c>
      <c r="D40" s="20" t="n">
        <f aca="false">'🗂️ Kategorien'!C29</f>
        <v>0</v>
      </c>
      <c r="E40" s="8" t="n">
        <f aca="false">IFERROR(D40-B40,0)</f>
        <v>0</v>
      </c>
    </row>
    <row r="41" customFormat="false" ht="19.5" hidden="false" customHeight="true" outlineLevel="0" collapsed="false">
      <c r="A41" s="11" t="str">
        <f aca="false">'🗂️ Kategorien'!A30</f>
        <v>💰 Sparen &amp; Investition</v>
      </c>
      <c r="B41" s="13" t="n">
        <f aca="false">IFERROR(SUMIFS('❤️ Ausgaben'!D:D,'❤️ Ausgaben'!B:B,$C$4,'❤️ Ausgaben'!C:C,A41),0)</f>
        <v>0</v>
      </c>
      <c r="C41" s="24" t="n">
        <f aca="false">IFERROR(B41/C8,0)</f>
        <v>0</v>
      </c>
      <c r="D41" s="23" t="n">
        <f aca="false">'🗂️ Kategorien'!C30</f>
        <v>0</v>
      </c>
      <c r="E41" s="13" t="n">
        <f aca="false">IFERROR(D41-B41,0)</f>
        <v>0</v>
      </c>
    </row>
    <row r="42" customFormat="false" ht="19.5" hidden="false" customHeight="true" outlineLevel="0" collapsed="false">
      <c r="A42" s="6" t="str">
        <f aca="false">'🗂️ Kategorien'!A31</f>
        <v>🏦 Kreditrate</v>
      </c>
      <c r="B42" s="8" t="n">
        <f aca="false">IFERROR(SUMIFS('❤️ Ausgaben'!D:D,'❤️ Ausgaben'!B:B,$C$4,'❤️ Ausgaben'!C:C,A42),0)</f>
        <v>0</v>
      </c>
      <c r="C42" s="21" t="n">
        <f aca="false">IFERROR(B42/C8,0)</f>
        <v>0</v>
      </c>
      <c r="D42" s="20" t="n">
        <f aca="false">'🗂️ Kategorien'!C31</f>
        <v>0</v>
      </c>
      <c r="E42" s="8" t="n">
        <f aca="false">IFERROR(D42-B42,0)</f>
        <v>0</v>
      </c>
    </row>
    <row r="43" customFormat="false" ht="19.5" hidden="false" customHeight="true" outlineLevel="0" collapsed="false">
      <c r="A43" s="11" t="str">
        <f aca="false">'🗂️ Kategorien'!A32</f>
        <v>📊 Steuern &amp; Gebühren</v>
      </c>
      <c r="B43" s="13" t="n">
        <f aca="false">IFERROR(SUMIFS('❤️ Ausgaben'!D:D,'❤️ Ausgaben'!B:B,$C$4,'❤️ Ausgaben'!C:C,A43),0)</f>
        <v>0</v>
      </c>
      <c r="C43" s="24" t="n">
        <f aca="false">IFERROR(B43/C8,0)</f>
        <v>0</v>
      </c>
      <c r="D43" s="23" t="n">
        <f aca="false">'🗂️ Kategorien'!C32</f>
        <v>0</v>
      </c>
      <c r="E43" s="13" t="n">
        <f aca="false">IFERROR(D43-B43,0)</f>
        <v>0</v>
      </c>
    </row>
  </sheetData>
  <mergeCells count="5">
    <mergeCell ref="A1:N1"/>
    <mergeCell ref="A2:N2"/>
    <mergeCell ref="A4:B4"/>
    <mergeCell ref="A6:F6"/>
    <mergeCell ref="A12:E12"/>
  </mergeCells>
  <dataValidations count="1">
    <dataValidation allowBlank="false" errorStyle="stop" operator="between" showDropDown="false" showErrorMessage="false" showInputMessage="false" sqref="C4" type="list">
      <formula1>"Januar,Februar,März,April,Mai,Juni,Juli,August,September,Oktober,November,Dezember"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28"/>
    <col collapsed="false" customWidth="true" hidden="false" outlineLevel="0" max="4" min="4" style="1" width="15"/>
    <col collapsed="false" customWidth="true" hidden="false" outlineLevel="0" max="5" min="5" style="1" width="12"/>
    <col collapsed="false" customWidth="true" hidden="false" outlineLevel="0" max="6" min="6" style="1" width="30"/>
    <col collapsed="false" customWidth="true" hidden="false" outlineLevel="0" max="7" min="7" style="1" width="15"/>
    <col collapsed="false" customWidth="true" hidden="false" outlineLevel="0" max="9" min="8" style="1" width="14"/>
    <col collapsed="false" customWidth="true" hidden="false" outlineLevel="0" max="10" min="10" style="1" width="25"/>
  </cols>
  <sheetData>
    <row r="1" customFormat="false" ht="45" hidden="false" customHeight="true" outlineLevel="0" collapsed="false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54</v>
      </c>
      <c r="B4" s="17"/>
      <c r="C4" s="17"/>
      <c r="D4" s="17"/>
      <c r="E4" s="17"/>
      <c r="F4" s="17"/>
      <c r="G4" s="17"/>
      <c r="H4" s="17"/>
      <c r="I4" s="17"/>
      <c r="J4" s="17"/>
    </row>
    <row r="5" customFormat="false" ht="25.5" hidden="false" customHeight="true" outlineLevel="0" collapsed="false">
      <c r="A5" s="18" t="s">
        <v>2</v>
      </c>
      <c r="B5" s="18" t="s">
        <v>15</v>
      </c>
      <c r="C5" s="18" t="s">
        <v>4</v>
      </c>
      <c r="D5" s="18" t="s">
        <v>55</v>
      </c>
      <c r="E5" s="18" t="s">
        <v>56</v>
      </c>
      <c r="F5" s="18" t="s">
        <v>3</v>
      </c>
      <c r="G5" s="18" t="s">
        <v>8</v>
      </c>
      <c r="H5" s="18" t="s">
        <v>9</v>
      </c>
      <c r="I5" s="18" t="s">
        <v>57</v>
      </c>
      <c r="J5" s="18" t="s">
        <v>10</v>
      </c>
    </row>
    <row r="6" customFormat="false" ht="19.5" hidden="false" customHeight="true" outlineLevel="0" collapsed="false">
      <c r="A6" s="10"/>
      <c r="B6" s="14"/>
      <c r="C6" s="14"/>
      <c r="D6" s="12"/>
      <c r="E6" s="14"/>
      <c r="F6" s="11"/>
      <c r="G6" s="14"/>
      <c r="H6" s="14"/>
      <c r="I6" s="14"/>
      <c r="J6" s="11"/>
    </row>
    <row r="7" customFormat="false" ht="19.5" hidden="false" customHeight="true" outlineLevel="0" collapsed="false">
      <c r="A7" s="5"/>
      <c r="B7" s="9"/>
      <c r="C7" s="9"/>
      <c r="D7" s="7"/>
      <c r="E7" s="9"/>
      <c r="F7" s="6"/>
      <c r="G7" s="9"/>
      <c r="H7" s="9"/>
      <c r="I7" s="9"/>
      <c r="J7" s="6"/>
    </row>
    <row r="8" customFormat="false" ht="19.5" hidden="false" customHeight="true" outlineLevel="0" collapsed="false">
      <c r="A8" s="10"/>
      <c r="B8" s="14"/>
      <c r="C8" s="14"/>
      <c r="D8" s="12"/>
      <c r="E8" s="14"/>
      <c r="F8" s="11"/>
      <c r="G8" s="14"/>
      <c r="H8" s="14"/>
      <c r="I8" s="14"/>
      <c r="J8" s="11"/>
    </row>
    <row r="9" customFormat="false" ht="19.5" hidden="false" customHeight="true" outlineLevel="0" collapsed="false">
      <c r="A9" s="5"/>
      <c r="B9" s="9"/>
      <c r="C9" s="9"/>
      <c r="D9" s="7"/>
      <c r="E9" s="9"/>
      <c r="F9" s="6"/>
      <c r="G9" s="9"/>
      <c r="H9" s="9"/>
      <c r="I9" s="9"/>
      <c r="J9" s="6"/>
    </row>
    <row r="10" customFormat="false" ht="19.5" hidden="false" customHeight="true" outlineLevel="0" collapsed="false">
      <c r="A10" s="10"/>
      <c r="B10" s="14"/>
      <c r="C10" s="14"/>
      <c r="D10" s="12"/>
      <c r="E10" s="14"/>
      <c r="F10" s="11"/>
      <c r="G10" s="14"/>
      <c r="H10" s="14"/>
      <c r="I10" s="14"/>
      <c r="J10" s="11"/>
    </row>
    <row r="11" customFormat="false" ht="19.5" hidden="false" customHeight="true" outlineLevel="0" collapsed="false">
      <c r="A11" s="5"/>
      <c r="B11" s="9"/>
      <c r="C11" s="9"/>
      <c r="D11" s="7"/>
      <c r="E11" s="9"/>
      <c r="F11" s="6"/>
      <c r="G11" s="9"/>
      <c r="H11" s="9"/>
      <c r="I11" s="9"/>
      <c r="J11" s="6"/>
    </row>
    <row r="12" customFormat="false" ht="19.5" hidden="false" customHeight="true" outlineLevel="0" collapsed="false">
      <c r="A12" s="10"/>
      <c r="B12" s="14"/>
      <c r="C12" s="14"/>
      <c r="D12" s="12"/>
      <c r="E12" s="14"/>
      <c r="F12" s="11"/>
      <c r="G12" s="14"/>
      <c r="H12" s="14"/>
      <c r="I12" s="14"/>
      <c r="J12" s="11"/>
    </row>
    <row r="13" customFormat="false" ht="19.5" hidden="false" customHeight="true" outlineLevel="0" collapsed="false">
      <c r="A13" s="5"/>
      <c r="B13" s="9"/>
      <c r="C13" s="9"/>
      <c r="D13" s="7"/>
      <c r="E13" s="9"/>
      <c r="F13" s="6"/>
      <c r="G13" s="9"/>
      <c r="H13" s="9"/>
      <c r="I13" s="9"/>
      <c r="J13" s="6"/>
    </row>
    <row r="14" customFormat="false" ht="19.5" hidden="false" customHeight="true" outlineLevel="0" collapsed="false">
      <c r="A14" s="10"/>
      <c r="B14" s="14"/>
      <c r="C14" s="14"/>
      <c r="D14" s="12"/>
      <c r="E14" s="14"/>
      <c r="F14" s="11"/>
      <c r="G14" s="14"/>
      <c r="H14" s="14"/>
      <c r="I14" s="14"/>
      <c r="J14" s="11"/>
    </row>
    <row r="15" customFormat="false" ht="19.5" hidden="false" customHeight="true" outlineLevel="0" collapsed="false">
      <c r="A15" s="5"/>
      <c r="B15" s="9"/>
      <c r="C15" s="9"/>
      <c r="D15" s="7"/>
      <c r="E15" s="9"/>
      <c r="F15" s="6"/>
      <c r="G15" s="9"/>
      <c r="H15" s="9"/>
      <c r="I15" s="9"/>
      <c r="J15" s="6"/>
    </row>
    <row r="16" customFormat="false" ht="19.5" hidden="false" customHeight="true" outlineLevel="0" collapsed="false">
      <c r="A16" s="10"/>
      <c r="B16" s="14"/>
      <c r="C16" s="14"/>
      <c r="D16" s="12"/>
      <c r="E16" s="14"/>
      <c r="F16" s="11"/>
      <c r="G16" s="14"/>
      <c r="H16" s="14"/>
      <c r="I16" s="14"/>
      <c r="J16" s="11"/>
    </row>
    <row r="17" customFormat="false" ht="19.5" hidden="false" customHeight="true" outlineLevel="0" collapsed="false">
      <c r="A17" s="5"/>
      <c r="B17" s="9"/>
      <c r="C17" s="9"/>
      <c r="D17" s="7"/>
      <c r="E17" s="9"/>
      <c r="F17" s="6"/>
      <c r="G17" s="9"/>
      <c r="H17" s="9"/>
      <c r="I17" s="9"/>
      <c r="J17" s="6"/>
    </row>
    <row r="18" customFormat="false" ht="19.5" hidden="false" customHeight="true" outlineLevel="0" collapsed="false">
      <c r="A18" s="10"/>
      <c r="B18" s="14"/>
      <c r="C18" s="14"/>
      <c r="D18" s="12"/>
      <c r="E18" s="14"/>
      <c r="F18" s="11"/>
      <c r="G18" s="14"/>
      <c r="H18" s="14"/>
      <c r="I18" s="14"/>
      <c r="J18" s="11"/>
    </row>
    <row r="19" customFormat="false" ht="19.5" hidden="false" customHeight="true" outlineLevel="0" collapsed="false">
      <c r="A19" s="5"/>
      <c r="B19" s="9"/>
      <c r="C19" s="9"/>
      <c r="D19" s="7"/>
      <c r="E19" s="9"/>
      <c r="F19" s="6"/>
      <c r="G19" s="9"/>
      <c r="H19" s="9"/>
      <c r="I19" s="9"/>
      <c r="J19" s="6"/>
    </row>
    <row r="20" customFormat="false" ht="19.5" hidden="false" customHeight="true" outlineLevel="0" collapsed="false">
      <c r="A20" s="10"/>
      <c r="B20" s="14"/>
      <c r="C20" s="14"/>
      <c r="D20" s="12"/>
      <c r="E20" s="14"/>
      <c r="F20" s="11"/>
      <c r="G20" s="14"/>
      <c r="H20" s="14"/>
      <c r="I20" s="14"/>
      <c r="J20" s="11"/>
    </row>
    <row r="21" customFormat="false" ht="19.5" hidden="false" customHeight="true" outlineLevel="0" collapsed="false">
      <c r="A21" s="5"/>
      <c r="B21" s="9"/>
      <c r="C21" s="9"/>
      <c r="D21" s="7"/>
      <c r="E21" s="9"/>
      <c r="F21" s="6"/>
      <c r="G21" s="9"/>
      <c r="H21" s="9"/>
      <c r="I21" s="9"/>
      <c r="J21" s="6"/>
    </row>
    <row r="22" customFormat="false" ht="19.5" hidden="false" customHeight="true" outlineLevel="0" collapsed="false">
      <c r="A22" s="10"/>
      <c r="B22" s="14"/>
      <c r="C22" s="14"/>
      <c r="D22" s="12"/>
      <c r="E22" s="14"/>
      <c r="F22" s="11"/>
      <c r="G22" s="14"/>
      <c r="H22" s="14"/>
      <c r="I22" s="14"/>
      <c r="J22" s="11"/>
    </row>
    <row r="23" customFormat="false" ht="19.5" hidden="false" customHeight="true" outlineLevel="0" collapsed="false">
      <c r="A23" s="5"/>
      <c r="B23" s="9"/>
      <c r="C23" s="9"/>
      <c r="D23" s="7"/>
      <c r="E23" s="9"/>
      <c r="F23" s="6"/>
      <c r="G23" s="9"/>
      <c r="H23" s="9"/>
      <c r="I23" s="9"/>
      <c r="J23" s="6"/>
    </row>
    <row r="24" customFormat="false" ht="19.5" hidden="false" customHeight="true" outlineLevel="0" collapsed="false">
      <c r="A24" s="10"/>
      <c r="B24" s="14"/>
      <c r="C24" s="14"/>
      <c r="D24" s="12"/>
      <c r="E24" s="14"/>
      <c r="F24" s="11"/>
      <c r="G24" s="14"/>
      <c r="H24" s="14"/>
      <c r="I24" s="14"/>
      <c r="J24" s="11"/>
    </row>
    <row r="25" customFormat="false" ht="19.5" hidden="false" customHeight="true" outlineLevel="0" collapsed="false">
      <c r="A25" s="5"/>
      <c r="B25" s="9"/>
      <c r="C25" s="9"/>
      <c r="D25" s="7"/>
      <c r="E25" s="9"/>
      <c r="F25" s="6"/>
      <c r="G25" s="9"/>
      <c r="H25" s="9"/>
      <c r="I25" s="9"/>
      <c r="J25" s="6"/>
    </row>
    <row r="26" customFormat="false" ht="19.5" hidden="false" customHeight="true" outlineLevel="0" collapsed="false">
      <c r="A26" s="10"/>
      <c r="B26" s="14"/>
      <c r="C26" s="14"/>
      <c r="D26" s="12"/>
      <c r="E26" s="14"/>
      <c r="F26" s="11"/>
      <c r="G26" s="14"/>
      <c r="H26" s="14"/>
      <c r="I26" s="14"/>
      <c r="J26" s="11"/>
    </row>
    <row r="27" customFormat="false" ht="19.5" hidden="false" customHeight="true" outlineLevel="0" collapsed="false">
      <c r="A27" s="5"/>
      <c r="B27" s="9"/>
      <c r="C27" s="9"/>
      <c r="D27" s="7"/>
      <c r="E27" s="9"/>
      <c r="F27" s="6"/>
      <c r="G27" s="9"/>
      <c r="H27" s="9"/>
      <c r="I27" s="9"/>
      <c r="J27" s="6"/>
    </row>
    <row r="28" customFormat="false" ht="19.5" hidden="false" customHeight="true" outlineLevel="0" collapsed="false">
      <c r="A28" s="10"/>
      <c r="B28" s="14"/>
      <c r="C28" s="14"/>
      <c r="D28" s="12"/>
      <c r="E28" s="14"/>
      <c r="F28" s="11"/>
      <c r="G28" s="14"/>
      <c r="H28" s="14"/>
      <c r="I28" s="14"/>
      <c r="J28" s="11"/>
    </row>
    <row r="29" customFormat="false" ht="19.5" hidden="false" customHeight="true" outlineLevel="0" collapsed="false">
      <c r="A29" s="5"/>
      <c r="B29" s="9"/>
      <c r="C29" s="9"/>
      <c r="D29" s="7"/>
      <c r="E29" s="9"/>
      <c r="F29" s="6"/>
      <c r="G29" s="9"/>
      <c r="H29" s="9"/>
      <c r="I29" s="9"/>
      <c r="J29" s="6"/>
    </row>
    <row r="30" customFormat="false" ht="19.5" hidden="false" customHeight="true" outlineLevel="0" collapsed="false">
      <c r="A30" s="10"/>
      <c r="B30" s="14"/>
      <c r="C30" s="14"/>
      <c r="D30" s="12"/>
      <c r="E30" s="14"/>
      <c r="F30" s="11"/>
      <c r="G30" s="14"/>
      <c r="H30" s="14"/>
      <c r="I30" s="14"/>
      <c r="J30" s="11"/>
    </row>
    <row r="31" customFormat="false" ht="19.5" hidden="false" customHeight="true" outlineLevel="0" collapsed="false">
      <c r="A31" s="5"/>
      <c r="B31" s="9"/>
      <c r="C31" s="9"/>
      <c r="D31" s="7"/>
      <c r="E31" s="9"/>
      <c r="F31" s="6"/>
      <c r="G31" s="9"/>
      <c r="H31" s="9"/>
      <c r="I31" s="9"/>
      <c r="J31" s="6"/>
    </row>
    <row r="32" customFormat="false" ht="19.5" hidden="false" customHeight="true" outlineLevel="0" collapsed="false">
      <c r="A32" s="10"/>
      <c r="B32" s="14"/>
      <c r="C32" s="14"/>
      <c r="D32" s="12"/>
      <c r="E32" s="14"/>
      <c r="F32" s="11"/>
      <c r="G32" s="14"/>
      <c r="H32" s="14"/>
      <c r="I32" s="14"/>
      <c r="J32" s="11"/>
    </row>
    <row r="33" customFormat="false" ht="19.5" hidden="false" customHeight="true" outlineLevel="0" collapsed="false">
      <c r="A33" s="5"/>
      <c r="B33" s="9"/>
      <c r="C33" s="9"/>
      <c r="D33" s="7"/>
      <c r="E33" s="9"/>
      <c r="F33" s="6"/>
      <c r="G33" s="9"/>
      <c r="H33" s="9"/>
      <c r="I33" s="9"/>
      <c r="J33" s="6"/>
    </row>
    <row r="34" customFormat="false" ht="19.5" hidden="false" customHeight="true" outlineLevel="0" collapsed="false">
      <c r="A34" s="10"/>
      <c r="B34" s="14"/>
      <c r="C34" s="14"/>
      <c r="D34" s="12"/>
      <c r="E34" s="14"/>
      <c r="F34" s="11"/>
      <c r="G34" s="14"/>
      <c r="H34" s="14"/>
      <c r="I34" s="14"/>
      <c r="J34" s="11"/>
    </row>
    <row r="35" customFormat="false" ht="19.5" hidden="false" customHeight="true" outlineLevel="0" collapsed="false">
      <c r="A35" s="5"/>
      <c r="B35" s="9"/>
      <c r="C35" s="9"/>
      <c r="D35" s="7"/>
      <c r="E35" s="9"/>
      <c r="F35" s="6"/>
      <c r="G35" s="9"/>
      <c r="H35" s="9"/>
      <c r="I35" s="9"/>
      <c r="J35" s="6"/>
    </row>
    <row r="36" customFormat="false" ht="19.5" hidden="false" customHeight="true" outlineLevel="0" collapsed="false">
      <c r="A36" s="10"/>
      <c r="B36" s="14"/>
      <c r="C36" s="14"/>
      <c r="D36" s="12"/>
      <c r="E36" s="14"/>
      <c r="F36" s="11"/>
      <c r="G36" s="14"/>
      <c r="H36" s="14"/>
      <c r="I36" s="14"/>
      <c r="J36" s="11"/>
    </row>
    <row r="37" customFormat="false" ht="19.5" hidden="false" customHeight="true" outlineLevel="0" collapsed="false">
      <c r="A37" s="5"/>
      <c r="B37" s="9"/>
      <c r="C37" s="9"/>
      <c r="D37" s="7"/>
      <c r="E37" s="9"/>
      <c r="F37" s="6"/>
      <c r="G37" s="9"/>
      <c r="H37" s="9"/>
      <c r="I37" s="9"/>
      <c r="J37" s="6"/>
    </row>
    <row r="38" customFormat="false" ht="19.5" hidden="false" customHeight="true" outlineLevel="0" collapsed="false">
      <c r="A38" s="10"/>
      <c r="B38" s="14"/>
      <c r="C38" s="14"/>
      <c r="D38" s="12"/>
      <c r="E38" s="14"/>
      <c r="F38" s="11"/>
      <c r="G38" s="14"/>
      <c r="H38" s="14"/>
      <c r="I38" s="14"/>
      <c r="J38" s="11"/>
    </row>
    <row r="39" customFormat="false" ht="19.5" hidden="false" customHeight="true" outlineLevel="0" collapsed="false">
      <c r="A39" s="5"/>
      <c r="B39" s="9"/>
      <c r="C39" s="9"/>
      <c r="D39" s="7"/>
      <c r="E39" s="9"/>
      <c r="F39" s="6"/>
      <c r="G39" s="9"/>
      <c r="H39" s="9"/>
      <c r="I39" s="9"/>
      <c r="J39" s="6"/>
    </row>
    <row r="40" customFormat="false" ht="19.5" hidden="false" customHeight="true" outlineLevel="0" collapsed="false">
      <c r="A40" s="10"/>
      <c r="B40" s="14"/>
      <c r="C40" s="14"/>
      <c r="D40" s="12"/>
      <c r="E40" s="14"/>
      <c r="F40" s="11"/>
      <c r="G40" s="14"/>
      <c r="H40" s="14"/>
      <c r="I40" s="14"/>
      <c r="J40" s="11"/>
    </row>
    <row r="41" customFormat="false" ht="19.5" hidden="false" customHeight="true" outlineLevel="0" collapsed="false">
      <c r="A41" s="5"/>
      <c r="B41" s="9"/>
      <c r="C41" s="9"/>
      <c r="D41" s="7"/>
      <c r="E41" s="9"/>
      <c r="F41" s="6"/>
      <c r="G41" s="9"/>
      <c r="H41" s="9"/>
      <c r="I41" s="9"/>
      <c r="J41" s="6"/>
    </row>
    <row r="42" customFormat="false" ht="19.5" hidden="false" customHeight="true" outlineLevel="0" collapsed="false">
      <c r="A42" s="10"/>
      <c r="B42" s="14"/>
      <c r="C42" s="14"/>
      <c r="D42" s="12"/>
      <c r="E42" s="14"/>
      <c r="F42" s="11"/>
      <c r="G42" s="14"/>
      <c r="H42" s="14"/>
      <c r="I42" s="14"/>
      <c r="J42" s="11"/>
    </row>
    <row r="43" customFormat="false" ht="19.5" hidden="false" customHeight="true" outlineLevel="0" collapsed="false">
      <c r="A43" s="5"/>
      <c r="B43" s="9"/>
      <c r="C43" s="9"/>
      <c r="D43" s="7"/>
      <c r="E43" s="9"/>
      <c r="F43" s="6"/>
      <c r="G43" s="9"/>
      <c r="H43" s="9"/>
      <c r="I43" s="9"/>
      <c r="J43" s="6"/>
    </row>
    <row r="44" customFormat="false" ht="19.5" hidden="false" customHeight="true" outlineLevel="0" collapsed="false">
      <c r="A44" s="10"/>
      <c r="B44" s="14"/>
      <c r="C44" s="14"/>
      <c r="D44" s="12"/>
      <c r="E44" s="14"/>
      <c r="F44" s="11"/>
      <c r="G44" s="14"/>
      <c r="H44" s="14"/>
      <c r="I44" s="14"/>
      <c r="J44" s="11"/>
    </row>
    <row r="45" customFormat="false" ht="19.5" hidden="false" customHeight="true" outlineLevel="0" collapsed="false">
      <c r="A45" s="5"/>
      <c r="B45" s="9"/>
      <c r="C45" s="9"/>
      <c r="D45" s="7"/>
      <c r="E45" s="9"/>
      <c r="F45" s="6"/>
      <c r="G45" s="9"/>
      <c r="H45" s="9"/>
      <c r="I45" s="9"/>
      <c r="J45" s="6"/>
    </row>
    <row r="46" customFormat="false" ht="19.5" hidden="false" customHeight="true" outlineLevel="0" collapsed="false">
      <c r="A46" s="10"/>
      <c r="B46" s="14"/>
      <c r="C46" s="14"/>
      <c r="D46" s="12"/>
      <c r="E46" s="14"/>
      <c r="F46" s="11"/>
      <c r="G46" s="14"/>
      <c r="H46" s="14"/>
      <c r="I46" s="14"/>
      <c r="J46" s="11"/>
    </row>
    <row r="47" customFormat="false" ht="19.5" hidden="false" customHeight="true" outlineLevel="0" collapsed="false">
      <c r="A47" s="5"/>
      <c r="B47" s="9"/>
      <c r="C47" s="9"/>
      <c r="D47" s="7"/>
      <c r="E47" s="9"/>
      <c r="F47" s="6"/>
      <c r="G47" s="9"/>
      <c r="H47" s="9"/>
      <c r="I47" s="9"/>
      <c r="J47" s="6"/>
    </row>
    <row r="48" customFormat="false" ht="19.5" hidden="false" customHeight="true" outlineLevel="0" collapsed="false">
      <c r="A48" s="10"/>
      <c r="B48" s="14"/>
      <c r="C48" s="14"/>
      <c r="D48" s="12"/>
      <c r="E48" s="14"/>
      <c r="F48" s="11"/>
      <c r="G48" s="14"/>
      <c r="H48" s="14"/>
      <c r="I48" s="14"/>
      <c r="J48" s="11"/>
    </row>
    <row r="49" customFormat="false" ht="19.5" hidden="false" customHeight="true" outlineLevel="0" collapsed="false">
      <c r="A49" s="5"/>
      <c r="B49" s="9"/>
      <c r="C49" s="9"/>
      <c r="D49" s="7"/>
      <c r="E49" s="9"/>
      <c r="F49" s="6"/>
      <c r="G49" s="9"/>
      <c r="H49" s="9"/>
      <c r="I49" s="9"/>
      <c r="J49" s="6"/>
    </row>
    <row r="50" customFormat="false" ht="19.5" hidden="false" customHeight="true" outlineLevel="0" collapsed="false">
      <c r="A50" s="10"/>
      <c r="B50" s="14"/>
      <c r="C50" s="14"/>
      <c r="D50" s="12"/>
      <c r="E50" s="14"/>
      <c r="F50" s="11"/>
      <c r="G50" s="14"/>
      <c r="H50" s="14"/>
      <c r="I50" s="14"/>
      <c r="J50" s="11"/>
    </row>
    <row r="51" customFormat="false" ht="19.5" hidden="false" customHeight="true" outlineLevel="0" collapsed="false">
      <c r="A51" s="5"/>
      <c r="B51" s="9"/>
      <c r="C51" s="9"/>
      <c r="D51" s="7"/>
      <c r="E51" s="9"/>
      <c r="F51" s="6"/>
      <c r="G51" s="9"/>
      <c r="H51" s="9"/>
      <c r="I51" s="9"/>
      <c r="J51" s="6"/>
    </row>
    <row r="52" customFormat="false" ht="19.5" hidden="false" customHeight="true" outlineLevel="0" collapsed="false">
      <c r="A52" s="10"/>
      <c r="B52" s="14"/>
      <c r="C52" s="14"/>
      <c r="D52" s="12"/>
      <c r="E52" s="14"/>
      <c r="F52" s="11"/>
      <c r="G52" s="14"/>
      <c r="H52" s="14"/>
      <c r="I52" s="14"/>
      <c r="J52" s="11"/>
    </row>
    <row r="53" customFormat="false" ht="19.5" hidden="false" customHeight="true" outlineLevel="0" collapsed="false">
      <c r="A53" s="5"/>
      <c r="B53" s="9"/>
      <c r="C53" s="9"/>
      <c r="D53" s="7"/>
      <c r="E53" s="9"/>
      <c r="F53" s="6"/>
      <c r="G53" s="9"/>
      <c r="H53" s="9"/>
      <c r="I53" s="9"/>
      <c r="J53" s="6"/>
    </row>
    <row r="54" customFormat="false" ht="19.5" hidden="false" customHeight="true" outlineLevel="0" collapsed="false">
      <c r="A54" s="10"/>
      <c r="B54" s="14"/>
      <c r="C54" s="14"/>
      <c r="D54" s="12"/>
      <c r="E54" s="14"/>
      <c r="F54" s="11"/>
      <c r="G54" s="14"/>
      <c r="H54" s="14"/>
      <c r="I54" s="14"/>
      <c r="J54" s="11"/>
    </row>
    <row r="55" customFormat="false" ht="19.5" hidden="false" customHeight="true" outlineLevel="0" collapsed="false">
      <c r="A55" s="5"/>
      <c r="B55" s="9"/>
      <c r="C55" s="9"/>
      <c r="D55" s="7"/>
      <c r="E55" s="9"/>
      <c r="F55" s="6"/>
      <c r="G55" s="9"/>
      <c r="H55" s="9"/>
      <c r="I55" s="9"/>
      <c r="J55" s="6"/>
    </row>
    <row r="56" customFormat="false" ht="19.5" hidden="false" customHeight="true" outlineLevel="0" collapsed="false">
      <c r="A56" s="10"/>
      <c r="B56" s="14"/>
      <c r="C56" s="14"/>
      <c r="D56" s="12"/>
      <c r="E56" s="14"/>
      <c r="F56" s="11"/>
      <c r="G56" s="14"/>
      <c r="H56" s="14"/>
      <c r="I56" s="14"/>
      <c r="J56" s="11"/>
    </row>
    <row r="57" customFormat="false" ht="19.5" hidden="false" customHeight="true" outlineLevel="0" collapsed="false">
      <c r="A57" s="5"/>
      <c r="B57" s="9"/>
      <c r="C57" s="9"/>
      <c r="D57" s="7"/>
      <c r="E57" s="9"/>
      <c r="F57" s="6"/>
      <c r="G57" s="9"/>
      <c r="H57" s="9"/>
      <c r="I57" s="9"/>
      <c r="J57" s="6"/>
    </row>
    <row r="58" customFormat="false" ht="19.5" hidden="false" customHeight="true" outlineLevel="0" collapsed="false">
      <c r="A58" s="10"/>
      <c r="B58" s="14"/>
      <c r="C58" s="14"/>
      <c r="D58" s="12"/>
      <c r="E58" s="14"/>
      <c r="F58" s="11"/>
      <c r="G58" s="14"/>
      <c r="H58" s="14"/>
      <c r="I58" s="14"/>
      <c r="J58" s="11"/>
    </row>
    <row r="59" customFormat="false" ht="19.5" hidden="false" customHeight="true" outlineLevel="0" collapsed="false">
      <c r="A59" s="5"/>
      <c r="B59" s="9"/>
      <c r="C59" s="9"/>
      <c r="D59" s="7"/>
      <c r="E59" s="9"/>
      <c r="F59" s="6"/>
      <c r="G59" s="9"/>
      <c r="H59" s="9"/>
      <c r="I59" s="9"/>
      <c r="J59" s="6"/>
    </row>
    <row r="60" customFormat="false" ht="19.5" hidden="false" customHeight="true" outlineLevel="0" collapsed="false">
      <c r="A60" s="10"/>
      <c r="B60" s="14"/>
      <c r="C60" s="14"/>
      <c r="D60" s="12"/>
      <c r="E60" s="14"/>
      <c r="F60" s="11"/>
      <c r="G60" s="14"/>
      <c r="H60" s="14"/>
      <c r="I60" s="14"/>
      <c r="J60" s="11"/>
    </row>
    <row r="61" customFormat="false" ht="19.5" hidden="false" customHeight="true" outlineLevel="0" collapsed="false">
      <c r="A61" s="5"/>
      <c r="B61" s="9"/>
      <c r="C61" s="9"/>
      <c r="D61" s="7"/>
      <c r="E61" s="9"/>
      <c r="F61" s="6"/>
      <c r="G61" s="9"/>
      <c r="H61" s="9"/>
      <c r="I61" s="9"/>
      <c r="J61" s="6"/>
    </row>
    <row r="62" customFormat="false" ht="19.5" hidden="false" customHeight="true" outlineLevel="0" collapsed="false">
      <c r="A62" s="10"/>
      <c r="B62" s="14"/>
      <c r="C62" s="14"/>
      <c r="D62" s="12"/>
      <c r="E62" s="14"/>
      <c r="F62" s="11"/>
      <c r="G62" s="14"/>
      <c r="H62" s="14"/>
      <c r="I62" s="14"/>
      <c r="J62" s="11"/>
    </row>
    <row r="63" customFormat="false" ht="19.5" hidden="false" customHeight="true" outlineLevel="0" collapsed="false">
      <c r="A63" s="5"/>
      <c r="B63" s="9"/>
      <c r="C63" s="9"/>
      <c r="D63" s="7"/>
      <c r="E63" s="9"/>
      <c r="F63" s="6"/>
      <c r="G63" s="9"/>
      <c r="H63" s="9"/>
      <c r="I63" s="9"/>
      <c r="J63" s="6"/>
    </row>
    <row r="64" customFormat="false" ht="19.5" hidden="false" customHeight="true" outlineLevel="0" collapsed="false">
      <c r="A64" s="10"/>
      <c r="B64" s="14"/>
      <c r="C64" s="14"/>
      <c r="D64" s="12"/>
      <c r="E64" s="14"/>
      <c r="F64" s="11"/>
      <c r="G64" s="14"/>
      <c r="H64" s="14"/>
      <c r="I64" s="14"/>
      <c r="J64" s="11"/>
    </row>
    <row r="65" customFormat="false" ht="19.5" hidden="false" customHeight="true" outlineLevel="0" collapsed="false">
      <c r="A65" s="5"/>
      <c r="B65" s="9"/>
      <c r="C65" s="9"/>
      <c r="D65" s="7"/>
      <c r="E65" s="9"/>
      <c r="F65" s="6"/>
      <c r="G65" s="9"/>
      <c r="H65" s="9"/>
      <c r="I65" s="9"/>
      <c r="J65" s="6"/>
    </row>
    <row r="66" customFormat="false" ht="19.5" hidden="false" customHeight="true" outlineLevel="0" collapsed="false">
      <c r="A66" s="10"/>
      <c r="B66" s="14"/>
      <c r="C66" s="14"/>
      <c r="D66" s="12"/>
      <c r="E66" s="14"/>
      <c r="F66" s="11"/>
      <c r="G66" s="14"/>
      <c r="H66" s="14"/>
      <c r="I66" s="14"/>
      <c r="J66" s="11"/>
    </row>
    <row r="67" customFormat="false" ht="19.5" hidden="false" customHeight="true" outlineLevel="0" collapsed="false">
      <c r="A67" s="5"/>
      <c r="B67" s="9"/>
      <c r="C67" s="9"/>
      <c r="D67" s="7"/>
      <c r="E67" s="9"/>
      <c r="F67" s="6"/>
      <c r="G67" s="9"/>
      <c r="H67" s="9"/>
      <c r="I67" s="9"/>
      <c r="J67" s="6"/>
    </row>
    <row r="68" customFormat="false" ht="19.5" hidden="false" customHeight="true" outlineLevel="0" collapsed="false">
      <c r="A68" s="10"/>
      <c r="B68" s="14"/>
      <c r="C68" s="14"/>
      <c r="D68" s="12"/>
      <c r="E68" s="14"/>
      <c r="F68" s="11"/>
      <c r="G68" s="14"/>
      <c r="H68" s="14"/>
      <c r="I68" s="14"/>
      <c r="J68" s="11"/>
    </row>
    <row r="69" customFormat="false" ht="19.5" hidden="false" customHeight="true" outlineLevel="0" collapsed="false">
      <c r="A69" s="5"/>
      <c r="B69" s="9"/>
      <c r="C69" s="9"/>
      <c r="D69" s="7"/>
      <c r="E69" s="9"/>
      <c r="F69" s="6"/>
      <c r="G69" s="9"/>
      <c r="H69" s="9"/>
      <c r="I69" s="9"/>
      <c r="J69" s="6"/>
    </row>
    <row r="70" customFormat="false" ht="19.5" hidden="false" customHeight="true" outlineLevel="0" collapsed="false">
      <c r="A70" s="10"/>
      <c r="B70" s="14"/>
      <c r="C70" s="14"/>
      <c r="D70" s="12"/>
      <c r="E70" s="14"/>
      <c r="F70" s="11"/>
      <c r="G70" s="14"/>
      <c r="H70" s="14"/>
      <c r="I70" s="14"/>
      <c r="J70" s="11"/>
    </row>
    <row r="71" customFormat="false" ht="19.5" hidden="false" customHeight="true" outlineLevel="0" collapsed="false">
      <c r="A71" s="5"/>
      <c r="B71" s="9"/>
      <c r="C71" s="9"/>
      <c r="D71" s="7"/>
      <c r="E71" s="9"/>
      <c r="F71" s="6"/>
      <c r="G71" s="9"/>
      <c r="H71" s="9"/>
      <c r="I71" s="9"/>
      <c r="J71" s="6"/>
    </row>
    <row r="72" customFormat="false" ht="19.5" hidden="false" customHeight="true" outlineLevel="0" collapsed="false">
      <c r="A72" s="10"/>
      <c r="B72" s="14"/>
      <c r="C72" s="14"/>
      <c r="D72" s="12"/>
      <c r="E72" s="14"/>
      <c r="F72" s="11"/>
      <c r="G72" s="14"/>
      <c r="H72" s="14"/>
      <c r="I72" s="14"/>
      <c r="J72" s="11"/>
    </row>
    <row r="73" customFormat="false" ht="19.5" hidden="false" customHeight="true" outlineLevel="0" collapsed="false">
      <c r="A73" s="5"/>
      <c r="B73" s="9"/>
      <c r="C73" s="9"/>
      <c r="D73" s="7"/>
      <c r="E73" s="9"/>
      <c r="F73" s="6"/>
      <c r="G73" s="9"/>
      <c r="H73" s="9"/>
      <c r="I73" s="9"/>
      <c r="J73" s="6"/>
    </row>
    <row r="74" customFormat="false" ht="19.5" hidden="false" customHeight="true" outlineLevel="0" collapsed="false">
      <c r="A74" s="10"/>
      <c r="B74" s="14"/>
      <c r="C74" s="14"/>
      <c r="D74" s="12"/>
      <c r="E74" s="14"/>
      <c r="F74" s="11"/>
      <c r="G74" s="14"/>
      <c r="H74" s="14"/>
      <c r="I74" s="14"/>
      <c r="J74" s="11"/>
    </row>
    <row r="75" customFormat="false" ht="19.5" hidden="false" customHeight="true" outlineLevel="0" collapsed="false">
      <c r="A75" s="5"/>
      <c r="B75" s="9"/>
      <c r="C75" s="9"/>
      <c r="D75" s="7"/>
      <c r="E75" s="9"/>
      <c r="F75" s="6"/>
      <c r="G75" s="9"/>
      <c r="H75" s="9"/>
      <c r="I75" s="9"/>
      <c r="J75" s="6"/>
    </row>
    <row r="76" customFormat="false" ht="19.5" hidden="false" customHeight="true" outlineLevel="0" collapsed="false">
      <c r="A76" s="10"/>
      <c r="B76" s="14"/>
      <c r="C76" s="14"/>
      <c r="D76" s="12"/>
      <c r="E76" s="14"/>
      <c r="F76" s="11"/>
      <c r="G76" s="14"/>
      <c r="H76" s="14"/>
      <c r="I76" s="14"/>
      <c r="J76" s="11"/>
    </row>
    <row r="77" customFormat="false" ht="19.5" hidden="false" customHeight="true" outlineLevel="0" collapsed="false">
      <c r="A77" s="5"/>
      <c r="B77" s="9"/>
      <c r="C77" s="9"/>
      <c r="D77" s="7"/>
      <c r="E77" s="9"/>
      <c r="F77" s="6"/>
      <c r="G77" s="9"/>
      <c r="H77" s="9"/>
      <c r="I77" s="9"/>
      <c r="J77" s="6"/>
    </row>
    <row r="78" customFormat="false" ht="19.5" hidden="false" customHeight="true" outlineLevel="0" collapsed="false">
      <c r="A78" s="10"/>
      <c r="B78" s="14"/>
      <c r="C78" s="14"/>
      <c r="D78" s="12"/>
      <c r="E78" s="14"/>
      <c r="F78" s="11"/>
      <c r="G78" s="14"/>
      <c r="H78" s="14"/>
      <c r="I78" s="14"/>
      <c r="J78" s="11"/>
    </row>
    <row r="79" customFormat="false" ht="19.5" hidden="false" customHeight="true" outlineLevel="0" collapsed="false">
      <c r="A79" s="5"/>
      <c r="B79" s="9"/>
      <c r="C79" s="9"/>
      <c r="D79" s="7"/>
      <c r="E79" s="9"/>
      <c r="F79" s="6"/>
      <c r="G79" s="9"/>
      <c r="H79" s="9"/>
      <c r="I79" s="9"/>
      <c r="J79" s="6"/>
    </row>
    <row r="80" customFormat="false" ht="19.5" hidden="false" customHeight="true" outlineLevel="0" collapsed="false">
      <c r="A80" s="10"/>
      <c r="B80" s="14"/>
      <c r="C80" s="14"/>
      <c r="D80" s="12"/>
      <c r="E80" s="14"/>
      <c r="F80" s="11"/>
      <c r="G80" s="14"/>
      <c r="H80" s="14"/>
      <c r="I80" s="14"/>
      <c r="J80" s="11"/>
    </row>
    <row r="81" customFormat="false" ht="19.5" hidden="false" customHeight="true" outlineLevel="0" collapsed="false">
      <c r="A81" s="5"/>
      <c r="B81" s="9"/>
      <c r="C81" s="9"/>
      <c r="D81" s="7"/>
      <c r="E81" s="9"/>
      <c r="F81" s="6"/>
      <c r="G81" s="9"/>
      <c r="H81" s="9"/>
      <c r="I81" s="9"/>
      <c r="J81" s="6"/>
    </row>
    <row r="82" customFormat="false" ht="19.5" hidden="false" customHeight="true" outlineLevel="0" collapsed="false">
      <c r="A82" s="10"/>
      <c r="B82" s="14"/>
      <c r="C82" s="14"/>
      <c r="D82" s="12"/>
      <c r="E82" s="14"/>
      <c r="F82" s="11"/>
      <c r="G82" s="14"/>
      <c r="H82" s="14"/>
      <c r="I82" s="14"/>
      <c r="J82" s="11"/>
    </row>
    <row r="83" customFormat="false" ht="19.5" hidden="false" customHeight="true" outlineLevel="0" collapsed="false">
      <c r="A83" s="5"/>
      <c r="B83" s="9"/>
      <c r="C83" s="9"/>
      <c r="D83" s="7"/>
      <c r="E83" s="9"/>
      <c r="F83" s="6"/>
      <c r="G83" s="9"/>
      <c r="H83" s="9"/>
      <c r="I83" s="9"/>
      <c r="J83" s="6"/>
    </row>
    <row r="84" customFormat="false" ht="19.5" hidden="false" customHeight="true" outlineLevel="0" collapsed="false">
      <c r="A84" s="10"/>
      <c r="B84" s="14"/>
      <c r="C84" s="14"/>
      <c r="D84" s="12"/>
      <c r="E84" s="14"/>
      <c r="F84" s="11"/>
      <c r="G84" s="14"/>
      <c r="H84" s="14"/>
      <c r="I84" s="14"/>
      <c r="J84" s="11"/>
    </row>
    <row r="85" customFormat="false" ht="19.5" hidden="false" customHeight="true" outlineLevel="0" collapsed="false">
      <c r="A85" s="5"/>
      <c r="B85" s="9"/>
      <c r="C85" s="9"/>
      <c r="D85" s="7"/>
      <c r="E85" s="9"/>
      <c r="F85" s="6"/>
      <c r="G85" s="9"/>
      <c r="H85" s="9"/>
      <c r="I85" s="9"/>
      <c r="J85" s="6"/>
    </row>
    <row r="86" customFormat="false" ht="19.5" hidden="false" customHeight="true" outlineLevel="0" collapsed="false">
      <c r="A86" s="10"/>
      <c r="B86" s="14"/>
      <c r="C86" s="14"/>
      <c r="D86" s="12"/>
      <c r="E86" s="14"/>
      <c r="F86" s="11"/>
      <c r="G86" s="14"/>
      <c r="H86" s="14"/>
      <c r="I86" s="14"/>
      <c r="J86" s="11"/>
    </row>
    <row r="87" customFormat="false" ht="19.5" hidden="false" customHeight="true" outlineLevel="0" collapsed="false">
      <c r="A87" s="5"/>
      <c r="B87" s="9"/>
      <c r="C87" s="9"/>
      <c r="D87" s="7"/>
      <c r="E87" s="9"/>
      <c r="F87" s="6"/>
      <c r="G87" s="9"/>
      <c r="H87" s="9"/>
      <c r="I87" s="9"/>
      <c r="J87" s="6"/>
    </row>
    <row r="88" customFormat="false" ht="19.5" hidden="false" customHeight="true" outlineLevel="0" collapsed="false">
      <c r="A88" s="10"/>
      <c r="B88" s="14"/>
      <c r="C88" s="14"/>
      <c r="D88" s="12"/>
      <c r="E88" s="14"/>
      <c r="F88" s="11"/>
      <c r="G88" s="14"/>
      <c r="H88" s="14"/>
      <c r="I88" s="14"/>
      <c r="J88" s="11"/>
    </row>
    <row r="89" customFormat="false" ht="19.5" hidden="false" customHeight="true" outlineLevel="0" collapsed="false">
      <c r="A89" s="5"/>
      <c r="B89" s="9"/>
      <c r="C89" s="9"/>
      <c r="D89" s="7"/>
      <c r="E89" s="9"/>
      <c r="F89" s="6"/>
      <c r="G89" s="9"/>
      <c r="H89" s="9"/>
      <c r="I89" s="9"/>
      <c r="J89" s="6"/>
    </row>
    <row r="90" customFormat="false" ht="19.5" hidden="false" customHeight="true" outlineLevel="0" collapsed="false">
      <c r="A90" s="10"/>
      <c r="B90" s="14"/>
      <c r="C90" s="14"/>
      <c r="D90" s="12"/>
      <c r="E90" s="14"/>
      <c r="F90" s="11"/>
      <c r="G90" s="14"/>
      <c r="H90" s="14"/>
      <c r="I90" s="14"/>
      <c r="J90" s="11"/>
    </row>
    <row r="91" customFormat="false" ht="19.5" hidden="false" customHeight="true" outlineLevel="0" collapsed="false">
      <c r="A91" s="5"/>
      <c r="B91" s="9"/>
      <c r="C91" s="9"/>
      <c r="D91" s="7"/>
      <c r="E91" s="9"/>
      <c r="F91" s="6"/>
      <c r="G91" s="9"/>
      <c r="H91" s="9"/>
      <c r="I91" s="9"/>
      <c r="J91" s="6"/>
    </row>
    <row r="92" customFormat="false" ht="19.5" hidden="false" customHeight="true" outlineLevel="0" collapsed="false">
      <c r="A92" s="10"/>
      <c r="B92" s="14"/>
      <c r="C92" s="14"/>
      <c r="D92" s="12"/>
      <c r="E92" s="14"/>
      <c r="F92" s="11"/>
      <c r="G92" s="14"/>
      <c r="H92" s="14"/>
      <c r="I92" s="14"/>
      <c r="J92" s="11"/>
    </row>
    <row r="93" customFormat="false" ht="19.5" hidden="false" customHeight="true" outlineLevel="0" collapsed="false">
      <c r="A93" s="5"/>
      <c r="B93" s="9"/>
      <c r="C93" s="9"/>
      <c r="D93" s="7"/>
      <c r="E93" s="9"/>
      <c r="F93" s="6"/>
      <c r="G93" s="9"/>
      <c r="H93" s="9"/>
      <c r="I93" s="9"/>
      <c r="J93" s="6"/>
    </row>
    <row r="94" customFormat="false" ht="19.5" hidden="false" customHeight="true" outlineLevel="0" collapsed="false">
      <c r="A94" s="10"/>
      <c r="B94" s="14"/>
      <c r="C94" s="14"/>
      <c r="D94" s="12"/>
      <c r="E94" s="14"/>
      <c r="F94" s="11"/>
      <c r="G94" s="14"/>
      <c r="H94" s="14"/>
      <c r="I94" s="14"/>
      <c r="J94" s="11"/>
    </row>
    <row r="95" customFormat="false" ht="19.5" hidden="false" customHeight="true" outlineLevel="0" collapsed="false">
      <c r="A95" s="5"/>
      <c r="B95" s="9"/>
      <c r="C95" s="9"/>
      <c r="D95" s="7"/>
      <c r="E95" s="9"/>
      <c r="F95" s="6"/>
      <c r="G95" s="9"/>
      <c r="H95" s="9"/>
      <c r="I95" s="9"/>
      <c r="J95" s="6"/>
    </row>
    <row r="96" customFormat="false" ht="19.5" hidden="false" customHeight="true" outlineLevel="0" collapsed="false">
      <c r="A96" s="10"/>
      <c r="B96" s="14"/>
      <c r="C96" s="14"/>
      <c r="D96" s="12"/>
      <c r="E96" s="14"/>
      <c r="F96" s="11"/>
      <c r="G96" s="14"/>
      <c r="H96" s="14"/>
      <c r="I96" s="14"/>
      <c r="J96" s="11"/>
    </row>
    <row r="97" customFormat="false" ht="19.5" hidden="false" customHeight="true" outlineLevel="0" collapsed="false">
      <c r="A97" s="5"/>
      <c r="B97" s="9"/>
      <c r="C97" s="9"/>
      <c r="D97" s="7"/>
      <c r="E97" s="9"/>
      <c r="F97" s="6"/>
      <c r="G97" s="9"/>
      <c r="H97" s="9"/>
      <c r="I97" s="9"/>
      <c r="J97" s="6"/>
    </row>
    <row r="98" customFormat="false" ht="19.5" hidden="false" customHeight="true" outlineLevel="0" collapsed="false">
      <c r="A98" s="10"/>
      <c r="B98" s="14"/>
      <c r="C98" s="14"/>
      <c r="D98" s="12"/>
      <c r="E98" s="14"/>
      <c r="F98" s="11"/>
      <c r="G98" s="14"/>
      <c r="H98" s="14"/>
      <c r="I98" s="14"/>
      <c r="J98" s="11"/>
    </row>
    <row r="99" customFormat="false" ht="19.5" hidden="false" customHeight="true" outlineLevel="0" collapsed="false">
      <c r="A99" s="5"/>
      <c r="B99" s="9"/>
      <c r="C99" s="9"/>
      <c r="D99" s="7"/>
      <c r="E99" s="9"/>
      <c r="F99" s="6"/>
      <c r="G99" s="9"/>
      <c r="H99" s="9"/>
      <c r="I99" s="9"/>
      <c r="J99" s="6"/>
    </row>
    <row r="100" customFormat="false" ht="19.5" hidden="false" customHeight="true" outlineLevel="0" collapsed="false">
      <c r="A100" s="10"/>
      <c r="B100" s="14"/>
      <c r="C100" s="14"/>
      <c r="D100" s="12"/>
      <c r="E100" s="14"/>
      <c r="F100" s="11"/>
      <c r="G100" s="14"/>
      <c r="H100" s="14"/>
      <c r="I100" s="14"/>
      <c r="J100" s="11"/>
    </row>
    <row r="101" customFormat="false" ht="19.5" hidden="false" customHeight="true" outlineLevel="0" collapsed="false">
      <c r="A101" s="5"/>
      <c r="B101" s="9"/>
      <c r="C101" s="9"/>
      <c r="D101" s="7"/>
      <c r="E101" s="9"/>
      <c r="F101" s="6"/>
      <c r="G101" s="9"/>
      <c r="H101" s="9"/>
      <c r="I101" s="9"/>
      <c r="J101" s="6"/>
    </row>
    <row r="102" customFormat="false" ht="19.5" hidden="false" customHeight="true" outlineLevel="0" collapsed="false">
      <c r="A102" s="10"/>
      <c r="B102" s="14"/>
      <c r="C102" s="14"/>
      <c r="D102" s="12"/>
      <c r="E102" s="14"/>
      <c r="F102" s="11"/>
      <c r="G102" s="14"/>
      <c r="H102" s="14"/>
      <c r="I102" s="14"/>
      <c r="J102" s="11"/>
    </row>
    <row r="103" customFormat="false" ht="19.5" hidden="false" customHeight="true" outlineLevel="0" collapsed="false">
      <c r="A103" s="5"/>
      <c r="B103" s="9"/>
      <c r="C103" s="9"/>
      <c r="D103" s="7"/>
      <c r="E103" s="9"/>
      <c r="F103" s="6"/>
      <c r="G103" s="9"/>
      <c r="H103" s="9"/>
      <c r="I103" s="9"/>
      <c r="J103" s="6"/>
    </row>
    <row r="104" customFormat="false" ht="19.5" hidden="false" customHeight="true" outlineLevel="0" collapsed="false">
      <c r="A104" s="10"/>
      <c r="B104" s="14"/>
      <c r="C104" s="14"/>
      <c r="D104" s="12"/>
      <c r="E104" s="14"/>
      <c r="F104" s="11"/>
      <c r="G104" s="14"/>
      <c r="H104" s="14"/>
      <c r="I104" s="14"/>
      <c r="J104" s="11"/>
    </row>
    <row r="105" customFormat="false" ht="19.5" hidden="false" customHeight="true" outlineLevel="0" collapsed="false">
      <c r="A105" s="5"/>
      <c r="B105" s="9"/>
      <c r="C105" s="9"/>
      <c r="D105" s="7"/>
      <c r="E105" s="9"/>
      <c r="F105" s="6"/>
      <c r="G105" s="9"/>
      <c r="H105" s="9"/>
      <c r="I105" s="9"/>
      <c r="J105" s="6"/>
    </row>
    <row r="106" customFormat="false" ht="19.5" hidden="false" customHeight="true" outlineLevel="0" collapsed="false">
      <c r="A106" s="10"/>
      <c r="B106" s="14"/>
      <c r="C106" s="14"/>
      <c r="D106" s="12"/>
      <c r="E106" s="14"/>
      <c r="F106" s="11"/>
      <c r="G106" s="14"/>
      <c r="H106" s="14"/>
      <c r="I106" s="14"/>
      <c r="J106" s="11"/>
    </row>
    <row r="107" customFormat="false" ht="19.5" hidden="false" customHeight="true" outlineLevel="0" collapsed="false">
      <c r="A107" s="5"/>
      <c r="B107" s="9"/>
      <c r="C107" s="9"/>
      <c r="D107" s="7"/>
      <c r="E107" s="9"/>
      <c r="F107" s="6"/>
      <c r="G107" s="9"/>
      <c r="H107" s="9"/>
      <c r="I107" s="9"/>
      <c r="J107" s="6"/>
    </row>
    <row r="108" customFormat="false" ht="19.5" hidden="false" customHeight="true" outlineLevel="0" collapsed="false">
      <c r="A108" s="10"/>
      <c r="B108" s="14"/>
      <c r="C108" s="14"/>
      <c r="D108" s="12"/>
      <c r="E108" s="14"/>
      <c r="F108" s="11"/>
      <c r="G108" s="14"/>
      <c r="H108" s="14"/>
      <c r="I108" s="14"/>
      <c r="J108" s="11"/>
    </row>
    <row r="109" customFormat="false" ht="19.5" hidden="false" customHeight="true" outlineLevel="0" collapsed="false">
      <c r="A109" s="5"/>
      <c r="B109" s="9"/>
      <c r="C109" s="9"/>
      <c r="D109" s="7"/>
      <c r="E109" s="9"/>
      <c r="F109" s="6"/>
      <c r="G109" s="9"/>
      <c r="H109" s="9"/>
      <c r="I109" s="9"/>
      <c r="J109" s="6"/>
    </row>
    <row r="110" customFormat="false" ht="19.5" hidden="false" customHeight="true" outlineLevel="0" collapsed="false">
      <c r="A110" s="10"/>
      <c r="B110" s="14"/>
      <c r="C110" s="14"/>
      <c r="D110" s="12"/>
      <c r="E110" s="14"/>
      <c r="F110" s="11"/>
      <c r="G110" s="14"/>
      <c r="H110" s="14"/>
      <c r="I110" s="14"/>
      <c r="J110" s="11"/>
    </row>
    <row r="111" customFormat="false" ht="19.5" hidden="false" customHeight="true" outlineLevel="0" collapsed="false">
      <c r="A111" s="5"/>
      <c r="B111" s="9"/>
      <c r="C111" s="9"/>
      <c r="D111" s="7"/>
      <c r="E111" s="9"/>
      <c r="F111" s="6"/>
      <c r="G111" s="9"/>
      <c r="H111" s="9"/>
      <c r="I111" s="9"/>
      <c r="J111" s="6"/>
    </row>
    <row r="112" customFormat="false" ht="19.5" hidden="false" customHeight="true" outlineLevel="0" collapsed="false">
      <c r="A112" s="10"/>
      <c r="B112" s="14"/>
      <c r="C112" s="14"/>
      <c r="D112" s="12"/>
      <c r="E112" s="14"/>
      <c r="F112" s="11"/>
      <c r="G112" s="14"/>
      <c r="H112" s="14"/>
      <c r="I112" s="14"/>
      <c r="J112" s="11"/>
    </row>
    <row r="113" customFormat="false" ht="19.5" hidden="false" customHeight="true" outlineLevel="0" collapsed="false">
      <c r="A113" s="5"/>
      <c r="B113" s="9"/>
      <c r="C113" s="9"/>
      <c r="D113" s="7"/>
      <c r="E113" s="9"/>
      <c r="F113" s="6"/>
      <c r="G113" s="9"/>
      <c r="H113" s="9"/>
      <c r="I113" s="9"/>
      <c r="J113" s="6"/>
    </row>
    <row r="114" customFormat="false" ht="19.5" hidden="false" customHeight="true" outlineLevel="0" collapsed="false">
      <c r="A114" s="10"/>
      <c r="B114" s="14"/>
      <c r="C114" s="14"/>
      <c r="D114" s="12"/>
      <c r="E114" s="14"/>
      <c r="F114" s="11"/>
      <c r="G114" s="14"/>
      <c r="H114" s="14"/>
      <c r="I114" s="14"/>
      <c r="J114" s="11"/>
    </row>
    <row r="115" customFormat="false" ht="19.5" hidden="false" customHeight="true" outlineLevel="0" collapsed="false">
      <c r="A115" s="5"/>
      <c r="B115" s="9"/>
      <c r="C115" s="9"/>
      <c r="D115" s="7"/>
      <c r="E115" s="9"/>
      <c r="F115" s="6"/>
      <c r="G115" s="9"/>
      <c r="H115" s="9"/>
      <c r="I115" s="9"/>
      <c r="J115" s="6"/>
    </row>
    <row r="116" customFormat="false" ht="19.5" hidden="false" customHeight="true" outlineLevel="0" collapsed="false">
      <c r="A116" s="10"/>
      <c r="B116" s="14"/>
      <c r="C116" s="14"/>
      <c r="D116" s="12"/>
      <c r="E116" s="14"/>
      <c r="F116" s="11"/>
      <c r="G116" s="14"/>
      <c r="H116" s="14"/>
      <c r="I116" s="14"/>
      <c r="J116" s="11"/>
    </row>
    <row r="117" customFormat="false" ht="19.5" hidden="false" customHeight="true" outlineLevel="0" collapsed="false">
      <c r="A117" s="5"/>
      <c r="B117" s="9"/>
      <c r="C117" s="9"/>
      <c r="D117" s="7"/>
      <c r="E117" s="9"/>
      <c r="F117" s="6"/>
      <c r="G117" s="9"/>
      <c r="H117" s="9"/>
      <c r="I117" s="9"/>
      <c r="J117" s="6"/>
    </row>
    <row r="118" customFormat="false" ht="19.5" hidden="false" customHeight="true" outlineLevel="0" collapsed="false">
      <c r="A118" s="10"/>
      <c r="B118" s="14"/>
      <c r="C118" s="14"/>
      <c r="D118" s="12"/>
      <c r="E118" s="14"/>
      <c r="F118" s="11"/>
      <c r="G118" s="14"/>
      <c r="H118" s="14"/>
      <c r="I118" s="14"/>
      <c r="J118" s="11"/>
    </row>
    <row r="119" customFormat="false" ht="19.5" hidden="false" customHeight="true" outlineLevel="0" collapsed="false">
      <c r="A119" s="5"/>
      <c r="B119" s="9"/>
      <c r="C119" s="9"/>
      <c r="D119" s="7"/>
      <c r="E119" s="9"/>
      <c r="F119" s="6"/>
      <c r="G119" s="9"/>
      <c r="H119" s="9"/>
      <c r="I119" s="9"/>
      <c r="J119" s="6"/>
    </row>
    <row r="120" customFormat="false" ht="19.5" hidden="false" customHeight="true" outlineLevel="0" collapsed="false">
      <c r="A120" s="10"/>
      <c r="B120" s="14"/>
      <c r="C120" s="14"/>
      <c r="D120" s="12"/>
      <c r="E120" s="14"/>
      <c r="F120" s="11"/>
      <c r="G120" s="14"/>
      <c r="H120" s="14"/>
      <c r="I120" s="14"/>
      <c r="J120" s="11"/>
    </row>
    <row r="121" customFormat="false" ht="19.5" hidden="false" customHeight="true" outlineLevel="0" collapsed="false">
      <c r="A121" s="5"/>
      <c r="B121" s="9"/>
      <c r="C121" s="9"/>
      <c r="D121" s="7"/>
      <c r="E121" s="9"/>
      <c r="F121" s="6"/>
      <c r="G121" s="9"/>
      <c r="H121" s="9"/>
      <c r="I121" s="9"/>
      <c r="J121" s="6"/>
    </row>
    <row r="122" customFormat="false" ht="19.5" hidden="false" customHeight="true" outlineLevel="0" collapsed="false">
      <c r="A122" s="10"/>
      <c r="B122" s="14"/>
      <c r="C122" s="14"/>
      <c r="D122" s="12"/>
      <c r="E122" s="14"/>
      <c r="F122" s="11"/>
      <c r="G122" s="14"/>
      <c r="H122" s="14"/>
      <c r="I122" s="14"/>
      <c r="J122" s="11"/>
    </row>
    <row r="123" customFormat="false" ht="19.5" hidden="false" customHeight="true" outlineLevel="0" collapsed="false">
      <c r="A123" s="5"/>
      <c r="B123" s="9"/>
      <c r="C123" s="9"/>
      <c r="D123" s="7"/>
      <c r="E123" s="9"/>
      <c r="F123" s="6"/>
      <c r="G123" s="9"/>
      <c r="H123" s="9"/>
      <c r="I123" s="9"/>
      <c r="J123" s="6"/>
    </row>
    <row r="124" customFormat="false" ht="19.5" hidden="false" customHeight="true" outlineLevel="0" collapsed="false">
      <c r="A124" s="10"/>
      <c r="B124" s="14"/>
      <c r="C124" s="14"/>
      <c r="D124" s="12"/>
      <c r="E124" s="14"/>
      <c r="F124" s="11"/>
      <c r="G124" s="14"/>
      <c r="H124" s="14"/>
      <c r="I124" s="14"/>
      <c r="J124" s="11"/>
    </row>
    <row r="125" customFormat="false" ht="19.5" hidden="false" customHeight="true" outlineLevel="0" collapsed="false">
      <c r="A125" s="5"/>
      <c r="B125" s="9"/>
      <c r="C125" s="9"/>
      <c r="D125" s="7"/>
      <c r="E125" s="9"/>
      <c r="F125" s="6"/>
      <c r="G125" s="9"/>
      <c r="H125" s="9"/>
      <c r="I125" s="9"/>
      <c r="J125" s="6"/>
    </row>
    <row r="126" customFormat="false" ht="19.5" hidden="false" customHeight="true" outlineLevel="0" collapsed="false">
      <c r="A126" s="10"/>
      <c r="B126" s="14"/>
      <c r="C126" s="14"/>
      <c r="D126" s="12"/>
      <c r="E126" s="14"/>
      <c r="F126" s="11"/>
      <c r="G126" s="14"/>
      <c r="H126" s="14"/>
      <c r="I126" s="14"/>
      <c r="J126" s="11"/>
    </row>
    <row r="127" customFormat="false" ht="19.5" hidden="false" customHeight="true" outlineLevel="0" collapsed="false">
      <c r="A127" s="5"/>
      <c r="B127" s="9"/>
      <c r="C127" s="9"/>
      <c r="D127" s="7"/>
      <c r="E127" s="9"/>
      <c r="F127" s="6"/>
      <c r="G127" s="9"/>
      <c r="H127" s="9"/>
      <c r="I127" s="9"/>
      <c r="J127" s="6"/>
    </row>
    <row r="128" customFormat="false" ht="19.5" hidden="false" customHeight="true" outlineLevel="0" collapsed="false">
      <c r="A128" s="10"/>
      <c r="B128" s="14"/>
      <c r="C128" s="14"/>
      <c r="D128" s="12"/>
      <c r="E128" s="14"/>
      <c r="F128" s="11"/>
      <c r="G128" s="14"/>
      <c r="H128" s="14"/>
      <c r="I128" s="14"/>
      <c r="J128" s="11"/>
    </row>
    <row r="129" customFormat="false" ht="19.5" hidden="false" customHeight="true" outlineLevel="0" collapsed="false">
      <c r="A129" s="5"/>
      <c r="B129" s="9"/>
      <c r="C129" s="9"/>
      <c r="D129" s="7"/>
      <c r="E129" s="9"/>
      <c r="F129" s="6"/>
      <c r="G129" s="9"/>
      <c r="H129" s="9"/>
      <c r="I129" s="9"/>
      <c r="J129" s="6"/>
    </row>
    <row r="130" customFormat="false" ht="19.5" hidden="false" customHeight="true" outlineLevel="0" collapsed="false">
      <c r="A130" s="10"/>
      <c r="B130" s="14"/>
      <c r="C130" s="14"/>
      <c r="D130" s="12"/>
      <c r="E130" s="14"/>
      <c r="F130" s="11"/>
      <c r="G130" s="14"/>
      <c r="H130" s="14"/>
      <c r="I130" s="14"/>
      <c r="J130" s="11"/>
    </row>
    <row r="131" customFormat="false" ht="19.5" hidden="false" customHeight="true" outlineLevel="0" collapsed="false">
      <c r="A131" s="5"/>
      <c r="B131" s="9"/>
      <c r="C131" s="9"/>
      <c r="D131" s="7"/>
      <c r="E131" s="9"/>
      <c r="F131" s="6"/>
      <c r="G131" s="9"/>
      <c r="H131" s="9"/>
      <c r="I131" s="9"/>
      <c r="J131" s="6"/>
    </row>
    <row r="132" customFormat="false" ht="19.5" hidden="false" customHeight="true" outlineLevel="0" collapsed="false">
      <c r="A132" s="10"/>
      <c r="B132" s="14"/>
      <c r="C132" s="14"/>
      <c r="D132" s="12"/>
      <c r="E132" s="14"/>
      <c r="F132" s="11"/>
      <c r="G132" s="14"/>
      <c r="H132" s="14"/>
      <c r="I132" s="14"/>
      <c r="J132" s="11"/>
    </row>
    <row r="133" customFormat="false" ht="19.5" hidden="false" customHeight="true" outlineLevel="0" collapsed="false">
      <c r="A133" s="5"/>
      <c r="B133" s="9"/>
      <c r="C133" s="9"/>
      <c r="D133" s="7"/>
      <c r="E133" s="9"/>
      <c r="F133" s="6"/>
      <c r="G133" s="9"/>
      <c r="H133" s="9"/>
      <c r="I133" s="9"/>
      <c r="J133" s="6"/>
    </row>
    <row r="134" customFormat="false" ht="19.5" hidden="false" customHeight="true" outlineLevel="0" collapsed="false">
      <c r="A134" s="10"/>
      <c r="B134" s="14"/>
      <c r="C134" s="14"/>
      <c r="D134" s="12"/>
      <c r="E134" s="14"/>
      <c r="F134" s="11"/>
      <c r="G134" s="14"/>
      <c r="H134" s="14"/>
      <c r="I134" s="14"/>
      <c r="J134" s="11"/>
    </row>
    <row r="135" customFormat="false" ht="19.5" hidden="false" customHeight="true" outlineLevel="0" collapsed="false">
      <c r="A135" s="5"/>
      <c r="B135" s="9"/>
      <c r="C135" s="9"/>
      <c r="D135" s="7"/>
      <c r="E135" s="9"/>
      <c r="F135" s="6"/>
      <c r="G135" s="9"/>
      <c r="H135" s="9"/>
      <c r="I135" s="9"/>
      <c r="J135" s="6"/>
    </row>
    <row r="136" customFormat="false" ht="19.5" hidden="false" customHeight="true" outlineLevel="0" collapsed="false">
      <c r="A136" s="10"/>
      <c r="B136" s="14"/>
      <c r="C136" s="14"/>
      <c r="D136" s="12"/>
      <c r="E136" s="14"/>
      <c r="F136" s="11"/>
      <c r="G136" s="14"/>
      <c r="H136" s="14"/>
      <c r="I136" s="14"/>
      <c r="J136" s="11"/>
    </row>
    <row r="137" customFormat="false" ht="19.5" hidden="false" customHeight="true" outlineLevel="0" collapsed="false">
      <c r="A137" s="5"/>
      <c r="B137" s="9"/>
      <c r="C137" s="9"/>
      <c r="D137" s="7"/>
      <c r="E137" s="9"/>
      <c r="F137" s="6"/>
      <c r="G137" s="9"/>
      <c r="H137" s="9"/>
      <c r="I137" s="9"/>
      <c r="J137" s="6"/>
    </row>
    <row r="138" customFormat="false" ht="19.5" hidden="false" customHeight="true" outlineLevel="0" collapsed="false">
      <c r="A138" s="10"/>
      <c r="B138" s="14"/>
      <c r="C138" s="14"/>
      <c r="D138" s="12"/>
      <c r="E138" s="14"/>
      <c r="F138" s="11"/>
      <c r="G138" s="14"/>
      <c r="H138" s="14"/>
      <c r="I138" s="14"/>
      <c r="J138" s="11"/>
    </row>
    <row r="139" customFormat="false" ht="19.5" hidden="false" customHeight="true" outlineLevel="0" collapsed="false">
      <c r="A139" s="5"/>
      <c r="B139" s="9"/>
      <c r="C139" s="9"/>
      <c r="D139" s="7"/>
      <c r="E139" s="9"/>
      <c r="F139" s="6"/>
      <c r="G139" s="9"/>
      <c r="H139" s="9"/>
      <c r="I139" s="9"/>
      <c r="J139" s="6"/>
    </row>
    <row r="140" customFormat="false" ht="19.5" hidden="false" customHeight="true" outlineLevel="0" collapsed="false">
      <c r="A140" s="10"/>
      <c r="B140" s="14"/>
      <c r="C140" s="14"/>
      <c r="D140" s="12"/>
      <c r="E140" s="14"/>
      <c r="F140" s="11"/>
      <c r="G140" s="14"/>
      <c r="H140" s="14"/>
      <c r="I140" s="14"/>
      <c r="J140" s="11"/>
    </row>
    <row r="141" customFormat="false" ht="19.5" hidden="false" customHeight="true" outlineLevel="0" collapsed="false">
      <c r="A141" s="5"/>
      <c r="B141" s="9"/>
      <c r="C141" s="9"/>
      <c r="D141" s="7"/>
      <c r="E141" s="9"/>
      <c r="F141" s="6"/>
      <c r="G141" s="9"/>
      <c r="H141" s="9"/>
      <c r="I141" s="9"/>
      <c r="J141" s="6"/>
    </row>
    <row r="142" customFormat="false" ht="19.5" hidden="false" customHeight="true" outlineLevel="0" collapsed="false">
      <c r="A142" s="10"/>
      <c r="B142" s="14"/>
      <c r="C142" s="14"/>
      <c r="D142" s="12"/>
      <c r="E142" s="14"/>
      <c r="F142" s="11"/>
      <c r="G142" s="14"/>
      <c r="H142" s="14"/>
      <c r="I142" s="14"/>
      <c r="J142" s="11"/>
    </row>
    <row r="143" customFormat="false" ht="19.5" hidden="false" customHeight="true" outlineLevel="0" collapsed="false">
      <c r="A143" s="5"/>
      <c r="B143" s="9"/>
      <c r="C143" s="9"/>
      <c r="D143" s="7"/>
      <c r="E143" s="9"/>
      <c r="F143" s="6"/>
      <c r="G143" s="9"/>
      <c r="H143" s="9"/>
      <c r="I143" s="9"/>
      <c r="J143" s="6"/>
    </row>
    <row r="144" customFormat="false" ht="19.5" hidden="false" customHeight="true" outlineLevel="0" collapsed="false">
      <c r="A144" s="10"/>
      <c r="B144" s="14"/>
      <c r="C144" s="14"/>
      <c r="D144" s="12"/>
      <c r="E144" s="14"/>
      <c r="F144" s="11"/>
      <c r="G144" s="14"/>
      <c r="H144" s="14"/>
      <c r="I144" s="14"/>
      <c r="J144" s="11"/>
    </row>
    <row r="145" customFormat="false" ht="19.5" hidden="false" customHeight="true" outlineLevel="0" collapsed="false">
      <c r="A145" s="5"/>
      <c r="B145" s="9"/>
      <c r="C145" s="9"/>
      <c r="D145" s="7"/>
      <c r="E145" s="9"/>
      <c r="F145" s="6"/>
      <c r="G145" s="9"/>
      <c r="H145" s="9"/>
      <c r="I145" s="9"/>
      <c r="J145" s="6"/>
    </row>
    <row r="146" customFormat="false" ht="19.5" hidden="false" customHeight="true" outlineLevel="0" collapsed="false">
      <c r="A146" s="10"/>
      <c r="B146" s="14"/>
      <c r="C146" s="14"/>
      <c r="D146" s="12"/>
      <c r="E146" s="14"/>
      <c r="F146" s="11"/>
      <c r="G146" s="14"/>
      <c r="H146" s="14"/>
      <c r="I146" s="14"/>
      <c r="J146" s="11"/>
    </row>
    <row r="147" customFormat="false" ht="19.5" hidden="false" customHeight="true" outlineLevel="0" collapsed="false">
      <c r="A147" s="5"/>
      <c r="B147" s="9"/>
      <c r="C147" s="9"/>
      <c r="D147" s="7"/>
      <c r="E147" s="9"/>
      <c r="F147" s="6"/>
      <c r="G147" s="9"/>
      <c r="H147" s="9"/>
      <c r="I147" s="9"/>
      <c r="J147" s="6"/>
    </row>
    <row r="148" customFormat="false" ht="19.5" hidden="false" customHeight="true" outlineLevel="0" collapsed="false">
      <c r="A148" s="10"/>
      <c r="B148" s="14"/>
      <c r="C148" s="14"/>
      <c r="D148" s="12"/>
      <c r="E148" s="14"/>
      <c r="F148" s="11"/>
      <c r="G148" s="14"/>
      <c r="H148" s="14"/>
      <c r="I148" s="14"/>
      <c r="J148" s="11"/>
    </row>
    <row r="149" customFormat="false" ht="19.5" hidden="false" customHeight="true" outlineLevel="0" collapsed="false">
      <c r="A149" s="5"/>
      <c r="B149" s="9"/>
      <c r="C149" s="9"/>
      <c r="D149" s="7"/>
      <c r="E149" s="9"/>
      <c r="F149" s="6"/>
      <c r="G149" s="9"/>
      <c r="H149" s="9"/>
      <c r="I149" s="9"/>
      <c r="J149" s="6"/>
    </row>
    <row r="150" customFormat="false" ht="19.5" hidden="false" customHeight="true" outlineLevel="0" collapsed="false">
      <c r="A150" s="10"/>
      <c r="B150" s="14"/>
      <c r="C150" s="14"/>
      <c r="D150" s="12"/>
      <c r="E150" s="14"/>
      <c r="F150" s="11"/>
      <c r="G150" s="14"/>
      <c r="H150" s="14"/>
      <c r="I150" s="14"/>
      <c r="J150" s="11"/>
    </row>
    <row r="151" customFormat="false" ht="19.5" hidden="false" customHeight="true" outlineLevel="0" collapsed="false">
      <c r="A151" s="5"/>
      <c r="B151" s="9"/>
      <c r="C151" s="9"/>
      <c r="D151" s="7"/>
      <c r="E151" s="9"/>
      <c r="F151" s="6"/>
      <c r="G151" s="9"/>
      <c r="H151" s="9"/>
      <c r="I151" s="9"/>
      <c r="J151" s="6"/>
    </row>
    <row r="152" customFormat="false" ht="19.5" hidden="false" customHeight="true" outlineLevel="0" collapsed="false">
      <c r="A152" s="10"/>
      <c r="B152" s="14"/>
      <c r="C152" s="14"/>
      <c r="D152" s="12"/>
      <c r="E152" s="14"/>
      <c r="F152" s="11"/>
      <c r="G152" s="14"/>
      <c r="H152" s="14"/>
      <c r="I152" s="14"/>
      <c r="J152" s="11"/>
    </row>
    <row r="153" customFormat="false" ht="19.5" hidden="false" customHeight="true" outlineLevel="0" collapsed="false">
      <c r="A153" s="5"/>
      <c r="B153" s="9"/>
      <c r="C153" s="9"/>
      <c r="D153" s="7"/>
      <c r="E153" s="9"/>
      <c r="F153" s="6"/>
      <c r="G153" s="9"/>
      <c r="H153" s="9"/>
      <c r="I153" s="9"/>
      <c r="J153" s="6"/>
    </row>
    <row r="154" customFormat="false" ht="19.5" hidden="false" customHeight="true" outlineLevel="0" collapsed="false">
      <c r="A154" s="10"/>
      <c r="B154" s="14"/>
      <c r="C154" s="14"/>
      <c r="D154" s="12"/>
      <c r="E154" s="14"/>
      <c r="F154" s="11"/>
      <c r="G154" s="14"/>
      <c r="H154" s="14"/>
      <c r="I154" s="14"/>
      <c r="J154" s="11"/>
    </row>
    <row r="155" customFormat="false" ht="19.5" hidden="false" customHeight="true" outlineLevel="0" collapsed="false">
      <c r="A155" s="5"/>
      <c r="B155" s="9"/>
      <c r="C155" s="9"/>
      <c r="D155" s="7"/>
      <c r="E155" s="9"/>
      <c r="F155" s="6"/>
      <c r="G155" s="9"/>
      <c r="H155" s="9"/>
      <c r="I155" s="9"/>
      <c r="J155" s="6"/>
    </row>
    <row r="156" customFormat="false" ht="19.5" hidden="false" customHeight="true" outlineLevel="0" collapsed="false">
      <c r="A156" s="10"/>
      <c r="B156" s="14"/>
      <c r="C156" s="14"/>
      <c r="D156" s="12"/>
      <c r="E156" s="14"/>
      <c r="F156" s="11"/>
      <c r="G156" s="14"/>
      <c r="H156" s="14"/>
      <c r="I156" s="14"/>
      <c r="J156" s="11"/>
    </row>
    <row r="157" customFormat="false" ht="19.5" hidden="false" customHeight="true" outlineLevel="0" collapsed="false">
      <c r="A157" s="5"/>
      <c r="B157" s="9"/>
      <c r="C157" s="9"/>
      <c r="D157" s="7"/>
      <c r="E157" s="9"/>
      <c r="F157" s="6"/>
      <c r="G157" s="9"/>
      <c r="H157" s="9"/>
      <c r="I157" s="9"/>
      <c r="J157" s="6"/>
    </row>
    <row r="158" customFormat="false" ht="19.5" hidden="false" customHeight="true" outlineLevel="0" collapsed="false">
      <c r="A158" s="10"/>
      <c r="B158" s="14"/>
      <c r="C158" s="14"/>
      <c r="D158" s="12"/>
      <c r="E158" s="14"/>
      <c r="F158" s="11"/>
      <c r="G158" s="14"/>
      <c r="H158" s="14"/>
      <c r="I158" s="14"/>
      <c r="J158" s="11"/>
    </row>
    <row r="159" customFormat="false" ht="19.5" hidden="false" customHeight="true" outlineLevel="0" collapsed="false">
      <c r="A159" s="5"/>
      <c r="B159" s="9"/>
      <c r="C159" s="9"/>
      <c r="D159" s="7"/>
      <c r="E159" s="9"/>
      <c r="F159" s="6"/>
      <c r="G159" s="9"/>
      <c r="H159" s="9"/>
      <c r="I159" s="9"/>
      <c r="J159" s="6"/>
    </row>
    <row r="160" customFormat="false" ht="19.5" hidden="false" customHeight="true" outlineLevel="0" collapsed="false">
      <c r="A160" s="10"/>
      <c r="B160" s="14"/>
      <c r="C160" s="14"/>
      <c r="D160" s="12"/>
      <c r="E160" s="14"/>
      <c r="F160" s="11"/>
      <c r="G160" s="14"/>
      <c r="H160" s="14"/>
      <c r="I160" s="14"/>
      <c r="J160" s="11"/>
    </row>
    <row r="161" customFormat="false" ht="19.5" hidden="false" customHeight="true" outlineLevel="0" collapsed="false">
      <c r="A161" s="5"/>
      <c r="B161" s="9"/>
      <c r="C161" s="9"/>
      <c r="D161" s="7"/>
      <c r="E161" s="9"/>
      <c r="F161" s="6"/>
      <c r="G161" s="9"/>
      <c r="H161" s="9"/>
      <c r="I161" s="9"/>
      <c r="J161" s="6"/>
    </row>
    <row r="162" customFormat="false" ht="19.5" hidden="false" customHeight="true" outlineLevel="0" collapsed="false">
      <c r="A162" s="10"/>
      <c r="B162" s="14"/>
      <c r="C162" s="14"/>
      <c r="D162" s="12"/>
      <c r="E162" s="14"/>
      <c r="F162" s="11"/>
      <c r="G162" s="14"/>
      <c r="H162" s="14"/>
      <c r="I162" s="14"/>
      <c r="J162" s="11"/>
    </row>
    <row r="163" customFormat="false" ht="19.5" hidden="false" customHeight="true" outlineLevel="0" collapsed="false">
      <c r="A163" s="5"/>
      <c r="B163" s="9"/>
      <c r="C163" s="9"/>
      <c r="D163" s="7"/>
      <c r="E163" s="9"/>
      <c r="F163" s="6"/>
      <c r="G163" s="9"/>
      <c r="H163" s="9"/>
      <c r="I163" s="9"/>
      <c r="J163" s="6"/>
    </row>
    <row r="164" customFormat="false" ht="19.5" hidden="false" customHeight="true" outlineLevel="0" collapsed="false">
      <c r="A164" s="10"/>
      <c r="B164" s="14"/>
      <c r="C164" s="14"/>
      <c r="D164" s="12"/>
      <c r="E164" s="14"/>
      <c r="F164" s="11"/>
      <c r="G164" s="14"/>
      <c r="H164" s="14"/>
      <c r="I164" s="14"/>
      <c r="J164" s="11"/>
    </row>
    <row r="165" customFormat="false" ht="19.5" hidden="false" customHeight="true" outlineLevel="0" collapsed="false">
      <c r="A165" s="5"/>
      <c r="B165" s="9"/>
      <c r="C165" s="9"/>
      <c r="D165" s="7"/>
      <c r="E165" s="9"/>
      <c r="F165" s="6"/>
      <c r="G165" s="9"/>
      <c r="H165" s="9"/>
      <c r="I165" s="9"/>
      <c r="J165" s="6"/>
    </row>
    <row r="166" customFormat="false" ht="19.5" hidden="false" customHeight="true" outlineLevel="0" collapsed="false">
      <c r="A166" s="10"/>
      <c r="B166" s="14"/>
      <c r="C166" s="14"/>
      <c r="D166" s="12"/>
      <c r="E166" s="14"/>
      <c r="F166" s="11"/>
      <c r="G166" s="14"/>
      <c r="H166" s="14"/>
      <c r="I166" s="14"/>
      <c r="J166" s="11"/>
    </row>
    <row r="167" customFormat="false" ht="19.5" hidden="false" customHeight="true" outlineLevel="0" collapsed="false">
      <c r="A167" s="5"/>
      <c r="B167" s="9"/>
      <c r="C167" s="9"/>
      <c r="D167" s="7"/>
      <c r="E167" s="9"/>
      <c r="F167" s="6"/>
      <c r="G167" s="9"/>
      <c r="H167" s="9"/>
      <c r="I167" s="9"/>
      <c r="J167" s="6"/>
    </row>
    <row r="168" customFormat="false" ht="19.5" hidden="false" customHeight="true" outlineLevel="0" collapsed="false">
      <c r="A168" s="10"/>
      <c r="B168" s="14"/>
      <c r="C168" s="14"/>
      <c r="D168" s="12"/>
      <c r="E168" s="14"/>
      <c r="F168" s="11"/>
      <c r="G168" s="14"/>
      <c r="H168" s="14"/>
      <c r="I168" s="14"/>
      <c r="J168" s="11"/>
    </row>
    <row r="169" customFormat="false" ht="19.5" hidden="false" customHeight="true" outlineLevel="0" collapsed="false">
      <c r="A169" s="5"/>
      <c r="B169" s="9"/>
      <c r="C169" s="9"/>
      <c r="D169" s="7"/>
      <c r="E169" s="9"/>
      <c r="F169" s="6"/>
      <c r="G169" s="9"/>
      <c r="H169" s="9"/>
      <c r="I169" s="9"/>
      <c r="J169" s="6"/>
    </row>
    <row r="170" customFormat="false" ht="19.5" hidden="false" customHeight="true" outlineLevel="0" collapsed="false">
      <c r="A170" s="10"/>
      <c r="B170" s="14"/>
      <c r="C170" s="14"/>
      <c r="D170" s="12"/>
      <c r="E170" s="14"/>
      <c r="F170" s="11"/>
      <c r="G170" s="14"/>
      <c r="H170" s="14"/>
      <c r="I170" s="14"/>
      <c r="J170" s="11"/>
    </row>
    <row r="171" customFormat="false" ht="19.5" hidden="false" customHeight="true" outlineLevel="0" collapsed="false">
      <c r="A171" s="5"/>
      <c r="B171" s="9"/>
      <c r="C171" s="9"/>
      <c r="D171" s="7"/>
      <c r="E171" s="9"/>
      <c r="F171" s="6"/>
      <c r="G171" s="9"/>
      <c r="H171" s="9"/>
      <c r="I171" s="9"/>
      <c r="J171" s="6"/>
    </row>
    <row r="172" customFormat="false" ht="19.5" hidden="false" customHeight="true" outlineLevel="0" collapsed="false">
      <c r="A172" s="10"/>
      <c r="B172" s="14"/>
      <c r="C172" s="14"/>
      <c r="D172" s="12"/>
      <c r="E172" s="14"/>
      <c r="F172" s="11"/>
      <c r="G172" s="14"/>
      <c r="H172" s="14"/>
      <c r="I172" s="14"/>
      <c r="J172" s="11"/>
    </row>
    <row r="173" customFormat="false" ht="19.5" hidden="false" customHeight="true" outlineLevel="0" collapsed="false">
      <c r="A173" s="5"/>
      <c r="B173" s="9"/>
      <c r="C173" s="9"/>
      <c r="D173" s="7"/>
      <c r="E173" s="9"/>
      <c r="F173" s="6"/>
      <c r="G173" s="9"/>
      <c r="H173" s="9"/>
      <c r="I173" s="9"/>
      <c r="J173" s="6"/>
    </row>
    <row r="174" customFormat="false" ht="19.5" hidden="false" customHeight="true" outlineLevel="0" collapsed="false">
      <c r="A174" s="10"/>
      <c r="B174" s="14"/>
      <c r="C174" s="14"/>
      <c r="D174" s="12"/>
      <c r="E174" s="14"/>
      <c r="F174" s="11"/>
      <c r="G174" s="14"/>
      <c r="H174" s="14"/>
      <c r="I174" s="14"/>
      <c r="J174" s="11"/>
    </row>
    <row r="175" customFormat="false" ht="19.5" hidden="false" customHeight="true" outlineLevel="0" collapsed="false">
      <c r="A175" s="5"/>
      <c r="B175" s="9"/>
      <c r="C175" s="9"/>
      <c r="D175" s="7"/>
      <c r="E175" s="9"/>
      <c r="F175" s="6"/>
      <c r="G175" s="9"/>
      <c r="H175" s="9"/>
      <c r="I175" s="9"/>
      <c r="J175" s="6"/>
    </row>
    <row r="176" customFormat="false" ht="19.5" hidden="false" customHeight="true" outlineLevel="0" collapsed="false">
      <c r="A176" s="10"/>
      <c r="B176" s="14"/>
      <c r="C176" s="14"/>
      <c r="D176" s="12"/>
      <c r="E176" s="14"/>
      <c r="F176" s="11"/>
      <c r="G176" s="14"/>
      <c r="H176" s="14"/>
      <c r="I176" s="14"/>
      <c r="J176" s="11"/>
    </row>
    <row r="177" customFormat="false" ht="19.5" hidden="false" customHeight="true" outlineLevel="0" collapsed="false">
      <c r="A177" s="5"/>
      <c r="B177" s="9"/>
      <c r="C177" s="9"/>
      <c r="D177" s="7"/>
      <c r="E177" s="9"/>
      <c r="F177" s="6"/>
      <c r="G177" s="9"/>
      <c r="H177" s="9"/>
      <c r="I177" s="9"/>
      <c r="J177" s="6"/>
    </row>
    <row r="178" customFormat="false" ht="19.5" hidden="false" customHeight="true" outlineLevel="0" collapsed="false">
      <c r="A178" s="10"/>
      <c r="B178" s="14"/>
      <c r="C178" s="14"/>
      <c r="D178" s="12"/>
      <c r="E178" s="14"/>
      <c r="F178" s="11"/>
      <c r="G178" s="14"/>
      <c r="H178" s="14"/>
      <c r="I178" s="14"/>
      <c r="J178" s="11"/>
    </row>
    <row r="179" customFormat="false" ht="19.5" hidden="false" customHeight="true" outlineLevel="0" collapsed="false">
      <c r="A179" s="5"/>
      <c r="B179" s="9"/>
      <c r="C179" s="9"/>
      <c r="D179" s="7"/>
      <c r="E179" s="9"/>
      <c r="F179" s="6"/>
      <c r="G179" s="9"/>
      <c r="H179" s="9"/>
      <c r="I179" s="9"/>
      <c r="J179" s="6"/>
    </row>
    <row r="180" customFormat="false" ht="19.5" hidden="false" customHeight="true" outlineLevel="0" collapsed="false">
      <c r="A180" s="10"/>
      <c r="B180" s="14"/>
      <c r="C180" s="14"/>
      <c r="D180" s="12"/>
      <c r="E180" s="14"/>
      <c r="F180" s="11"/>
      <c r="G180" s="14"/>
      <c r="H180" s="14"/>
      <c r="I180" s="14"/>
      <c r="J180" s="11"/>
    </row>
    <row r="181" customFormat="false" ht="19.5" hidden="false" customHeight="true" outlineLevel="0" collapsed="false">
      <c r="A181" s="5"/>
      <c r="B181" s="9"/>
      <c r="C181" s="9"/>
      <c r="D181" s="7"/>
      <c r="E181" s="9"/>
      <c r="F181" s="6"/>
      <c r="G181" s="9"/>
      <c r="H181" s="9"/>
      <c r="I181" s="9"/>
      <c r="J181" s="6"/>
    </row>
    <row r="182" customFormat="false" ht="19.5" hidden="false" customHeight="true" outlineLevel="0" collapsed="false">
      <c r="A182" s="10"/>
      <c r="B182" s="14"/>
      <c r="C182" s="14"/>
      <c r="D182" s="12"/>
      <c r="E182" s="14"/>
      <c r="F182" s="11"/>
      <c r="G182" s="14"/>
      <c r="H182" s="14"/>
      <c r="I182" s="14"/>
      <c r="J182" s="11"/>
    </row>
    <row r="183" customFormat="false" ht="19.5" hidden="false" customHeight="true" outlineLevel="0" collapsed="false">
      <c r="A183" s="5"/>
      <c r="B183" s="9"/>
      <c r="C183" s="9"/>
      <c r="D183" s="7"/>
      <c r="E183" s="9"/>
      <c r="F183" s="6"/>
      <c r="G183" s="9"/>
      <c r="H183" s="9"/>
      <c r="I183" s="9"/>
      <c r="J183" s="6"/>
    </row>
    <row r="184" customFormat="false" ht="19.5" hidden="false" customHeight="true" outlineLevel="0" collapsed="false">
      <c r="A184" s="10"/>
      <c r="B184" s="14"/>
      <c r="C184" s="14"/>
      <c r="D184" s="12"/>
      <c r="E184" s="14"/>
      <c r="F184" s="11"/>
      <c r="G184" s="14"/>
      <c r="H184" s="14"/>
      <c r="I184" s="14"/>
      <c r="J184" s="11"/>
    </row>
    <row r="185" customFormat="false" ht="19.5" hidden="false" customHeight="true" outlineLevel="0" collapsed="false">
      <c r="A185" s="5"/>
      <c r="B185" s="9"/>
      <c r="C185" s="9"/>
      <c r="D185" s="7"/>
      <c r="E185" s="9"/>
      <c r="F185" s="6"/>
      <c r="G185" s="9"/>
      <c r="H185" s="9"/>
      <c r="I185" s="9"/>
      <c r="J185" s="6"/>
    </row>
    <row r="186" customFormat="false" ht="19.5" hidden="false" customHeight="true" outlineLevel="0" collapsed="false">
      <c r="A186" s="10"/>
      <c r="B186" s="14"/>
      <c r="C186" s="14"/>
      <c r="D186" s="12"/>
      <c r="E186" s="14"/>
      <c r="F186" s="11"/>
      <c r="G186" s="14"/>
      <c r="H186" s="14"/>
      <c r="I186" s="14"/>
      <c r="J186" s="11"/>
    </row>
    <row r="187" customFormat="false" ht="19.5" hidden="false" customHeight="true" outlineLevel="0" collapsed="false">
      <c r="A187" s="5"/>
      <c r="B187" s="9"/>
      <c r="C187" s="9"/>
      <c r="D187" s="7"/>
      <c r="E187" s="9"/>
      <c r="F187" s="6"/>
      <c r="G187" s="9"/>
      <c r="H187" s="9"/>
      <c r="I187" s="9"/>
      <c r="J187" s="6"/>
    </row>
    <row r="188" customFormat="false" ht="19.5" hidden="false" customHeight="true" outlineLevel="0" collapsed="false">
      <c r="A188" s="10"/>
      <c r="B188" s="14"/>
      <c r="C188" s="14"/>
      <c r="D188" s="12"/>
      <c r="E188" s="14"/>
      <c r="F188" s="11"/>
      <c r="G188" s="14"/>
      <c r="H188" s="14"/>
      <c r="I188" s="14"/>
      <c r="J188" s="11"/>
    </row>
    <row r="189" customFormat="false" ht="19.5" hidden="false" customHeight="true" outlineLevel="0" collapsed="false">
      <c r="A189" s="5"/>
      <c r="B189" s="9"/>
      <c r="C189" s="9"/>
      <c r="D189" s="7"/>
      <c r="E189" s="9"/>
      <c r="F189" s="6"/>
      <c r="G189" s="9"/>
      <c r="H189" s="9"/>
      <c r="I189" s="9"/>
      <c r="J189" s="6"/>
    </row>
    <row r="190" customFormat="false" ht="19.5" hidden="false" customHeight="true" outlineLevel="0" collapsed="false">
      <c r="A190" s="10"/>
      <c r="B190" s="14"/>
      <c r="C190" s="14"/>
      <c r="D190" s="12"/>
      <c r="E190" s="14"/>
      <c r="F190" s="11"/>
      <c r="G190" s="14"/>
      <c r="H190" s="14"/>
      <c r="I190" s="14"/>
      <c r="J190" s="11"/>
    </row>
    <row r="191" customFormat="false" ht="19.5" hidden="false" customHeight="true" outlineLevel="0" collapsed="false">
      <c r="A191" s="5"/>
      <c r="B191" s="9"/>
      <c r="C191" s="9"/>
      <c r="D191" s="7"/>
      <c r="E191" s="9"/>
      <c r="F191" s="6"/>
      <c r="G191" s="9"/>
      <c r="H191" s="9"/>
      <c r="I191" s="9"/>
      <c r="J191" s="6"/>
    </row>
    <row r="192" customFormat="false" ht="19.5" hidden="false" customHeight="true" outlineLevel="0" collapsed="false">
      <c r="A192" s="10"/>
      <c r="B192" s="14"/>
      <c r="C192" s="14"/>
      <c r="D192" s="12"/>
      <c r="E192" s="14"/>
      <c r="F192" s="11"/>
      <c r="G192" s="14"/>
      <c r="H192" s="14"/>
      <c r="I192" s="14"/>
      <c r="J192" s="11"/>
    </row>
    <row r="193" customFormat="false" ht="19.5" hidden="false" customHeight="true" outlineLevel="0" collapsed="false">
      <c r="A193" s="5"/>
      <c r="B193" s="9"/>
      <c r="C193" s="9"/>
      <c r="D193" s="7"/>
      <c r="E193" s="9"/>
      <c r="F193" s="6"/>
      <c r="G193" s="9"/>
      <c r="H193" s="9"/>
      <c r="I193" s="9"/>
      <c r="J193" s="6"/>
    </row>
    <row r="194" customFormat="false" ht="19.5" hidden="false" customHeight="true" outlineLevel="0" collapsed="false">
      <c r="A194" s="10"/>
      <c r="B194" s="14"/>
      <c r="C194" s="14"/>
      <c r="D194" s="12"/>
      <c r="E194" s="14"/>
      <c r="F194" s="11"/>
      <c r="G194" s="14"/>
      <c r="H194" s="14"/>
      <c r="I194" s="14"/>
      <c r="J194" s="11"/>
    </row>
    <row r="195" customFormat="false" ht="19.5" hidden="false" customHeight="true" outlineLevel="0" collapsed="false">
      <c r="A195" s="5"/>
      <c r="B195" s="9"/>
      <c r="C195" s="9"/>
      <c r="D195" s="7"/>
      <c r="E195" s="9"/>
      <c r="F195" s="6"/>
      <c r="G195" s="9"/>
      <c r="H195" s="9"/>
      <c r="I195" s="9"/>
      <c r="J195" s="6"/>
    </row>
    <row r="196" customFormat="false" ht="19.5" hidden="false" customHeight="true" outlineLevel="0" collapsed="false">
      <c r="A196" s="10"/>
      <c r="B196" s="14"/>
      <c r="C196" s="14"/>
      <c r="D196" s="12"/>
      <c r="E196" s="14"/>
      <c r="F196" s="11"/>
      <c r="G196" s="14"/>
      <c r="H196" s="14"/>
      <c r="I196" s="14"/>
      <c r="J196" s="11"/>
    </row>
    <row r="197" customFormat="false" ht="19.5" hidden="false" customHeight="true" outlineLevel="0" collapsed="false">
      <c r="A197" s="5"/>
      <c r="B197" s="9"/>
      <c r="C197" s="9"/>
      <c r="D197" s="7"/>
      <c r="E197" s="9"/>
      <c r="F197" s="6"/>
      <c r="G197" s="9"/>
      <c r="H197" s="9"/>
      <c r="I197" s="9"/>
      <c r="J197" s="6"/>
    </row>
    <row r="198" customFormat="false" ht="19.5" hidden="false" customHeight="true" outlineLevel="0" collapsed="false">
      <c r="A198" s="10"/>
      <c r="B198" s="14"/>
      <c r="C198" s="14"/>
      <c r="D198" s="12"/>
      <c r="E198" s="14"/>
      <c r="F198" s="11"/>
      <c r="G198" s="14"/>
      <c r="H198" s="14"/>
      <c r="I198" s="14"/>
      <c r="J198" s="11"/>
    </row>
    <row r="199" customFormat="false" ht="19.5" hidden="false" customHeight="true" outlineLevel="0" collapsed="false">
      <c r="A199" s="5"/>
      <c r="B199" s="9"/>
      <c r="C199" s="9"/>
      <c r="D199" s="7"/>
      <c r="E199" s="9"/>
      <c r="F199" s="6"/>
      <c r="G199" s="9"/>
      <c r="H199" s="9"/>
      <c r="I199" s="9"/>
      <c r="J199" s="6"/>
    </row>
    <row r="200" customFormat="false" ht="19.5" hidden="false" customHeight="true" outlineLevel="0" collapsed="false">
      <c r="A200" s="10"/>
      <c r="B200" s="14"/>
      <c r="C200" s="14"/>
      <c r="D200" s="12"/>
      <c r="E200" s="14"/>
      <c r="F200" s="11"/>
      <c r="G200" s="14"/>
      <c r="H200" s="14"/>
      <c r="I200" s="14"/>
      <c r="J200" s="11"/>
    </row>
    <row r="201" customFormat="false" ht="19.5" hidden="false" customHeight="true" outlineLevel="0" collapsed="false">
      <c r="A201" s="5"/>
      <c r="B201" s="9"/>
      <c r="C201" s="9"/>
      <c r="D201" s="7"/>
      <c r="E201" s="9"/>
      <c r="F201" s="6"/>
      <c r="G201" s="9"/>
      <c r="H201" s="9"/>
      <c r="I201" s="9"/>
      <c r="J201" s="6"/>
    </row>
    <row r="202" customFormat="false" ht="19.5" hidden="false" customHeight="true" outlineLevel="0" collapsed="false">
      <c r="A202" s="10"/>
      <c r="B202" s="14"/>
      <c r="C202" s="14"/>
      <c r="D202" s="12"/>
      <c r="E202" s="14"/>
      <c r="F202" s="11"/>
      <c r="G202" s="14"/>
      <c r="H202" s="14"/>
      <c r="I202" s="14"/>
      <c r="J202" s="11"/>
    </row>
    <row r="203" customFormat="false" ht="19.5" hidden="false" customHeight="true" outlineLevel="0" collapsed="false">
      <c r="A203" s="5"/>
      <c r="B203" s="9"/>
      <c r="C203" s="9"/>
      <c r="D203" s="7"/>
      <c r="E203" s="9"/>
      <c r="F203" s="6"/>
      <c r="G203" s="9"/>
      <c r="H203" s="9"/>
      <c r="I203" s="9"/>
      <c r="J203" s="6"/>
    </row>
    <row r="204" customFormat="false" ht="19.5" hidden="false" customHeight="true" outlineLevel="0" collapsed="false">
      <c r="A204" s="10"/>
      <c r="B204" s="14"/>
      <c r="C204" s="14"/>
      <c r="D204" s="12"/>
      <c r="E204" s="14"/>
      <c r="F204" s="11"/>
      <c r="G204" s="14"/>
      <c r="H204" s="14"/>
      <c r="I204" s="14"/>
      <c r="J204" s="11"/>
    </row>
    <row r="205" customFormat="false" ht="19.5" hidden="false" customHeight="true" outlineLevel="0" collapsed="false">
      <c r="A205" s="5"/>
      <c r="B205" s="9"/>
      <c r="C205" s="9"/>
      <c r="D205" s="7"/>
      <c r="E205" s="9"/>
      <c r="F205" s="6"/>
      <c r="G205" s="9"/>
      <c r="H205" s="9"/>
      <c r="I205" s="9"/>
      <c r="J205" s="6"/>
    </row>
    <row r="206" customFormat="false" ht="19.5" hidden="false" customHeight="true" outlineLevel="0" collapsed="false">
      <c r="A206" s="10"/>
      <c r="B206" s="14"/>
      <c r="C206" s="14"/>
      <c r="D206" s="12"/>
      <c r="E206" s="14"/>
      <c r="F206" s="11"/>
      <c r="G206" s="14"/>
      <c r="H206" s="14"/>
      <c r="I206" s="14"/>
      <c r="J206" s="11"/>
    </row>
    <row r="207" customFormat="false" ht="19.5" hidden="false" customHeight="true" outlineLevel="0" collapsed="false">
      <c r="A207" s="5"/>
      <c r="B207" s="9"/>
      <c r="C207" s="9"/>
      <c r="D207" s="7"/>
      <c r="E207" s="9"/>
      <c r="F207" s="6"/>
      <c r="G207" s="9"/>
      <c r="H207" s="9"/>
      <c r="I207" s="9"/>
      <c r="J207" s="6"/>
    </row>
    <row r="208" customFormat="false" ht="19.5" hidden="false" customHeight="true" outlineLevel="0" collapsed="false">
      <c r="A208" s="10"/>
      <c r="B208" s="14"/>
      <c r="C208" s="14"/>
      <c r="D208" s="12"/>
      <c r="E208" s="14"/>
      <c r="F208" s="11"/>
      <c r="G208" s="14"/>
      <c r="H208" s="14"/>
      <c r="I208" s="14"/>
      <c r="J208" s="11"/>
    </row>
    <row r="209" customFormat="false" ht="19.5" hidden="false" customHeight="true" outlineLevel="0" collapsed="false">
      <c r="A209" s="5"/>
      <c r="B209" s="9"/>
      <c r="C209" s="9"/>
      <c r="D209" s="7"/>
      <c r="E209" s="9"/>
      <c r="F209" s="6"/>
      <c r="G209" s="9"/>
      <c r="H209" s="9"/>
      <c r="I209" s="9"/>
      <c r="J209" s="6"/>
    </row>
    <row r="210" customFormat="false" ht="19.5" hidden="false" customHeight="true" outlineLevel="0" collapsed="false">
      <c r="A210" s="10"/>
      <c r="B210" s="14"/>
      <c r="C210" s="14"/>
      <c r="D210" s="12"/>
      <c r="E210" s="14"/>
      <c r="F210" s="11"/>
      <c r="G210" s="14"/>
      <c r="H210" s="14"/>
      <c r="I210" s="14"/>
      <c r="J210" s="11"/>
    </row>
    <row r="211" customFormat="false" ht="19.5" hidden="false" customHeight="true" outlineLevel="0" collapsed="false">
      <c r="A211" s="5"/>
      <c r="B211" s="9"/>
      <c r="C211" s="9"/>
      <c r="D211" s="7"/>
      <c r="E211" s="9"/>
      <c r="F211" s="6"/>
      <c r="G211" s="9"/>
      <c r="H211" s="9"/>
      <c r="I211" s="9"/>
      <c r="J211" s="6"/>
    </row>
    <row r="212" customFormat="false" ht="19.5" hidden="false" customHeight="true" outlineLevel="0" collapsed="false">
      <c r="A212" s="10"/>
      <c r="B212" s="14"/>
      <c r="C212" s="14"/>
      <c r="D212" s="12"/>
      <c r="E212" s="14"/>
      <c r="F212" s="11"/>
      <c r="G212" s="14"/>
      <c r="H212" s="14"/>
      <c r="I212" s="14"/>
      <c r="J212" s="11"/>
    </row>
    <row r="213" customFormat="false" ht="19.5" hidden="false" customHeight="true" outlineLevel="0" collapsed="false">
      <c r="A213" s="5"/>
      <c r="B213" s="9"/>
      <c r="C213" s="9"/>
      <c r="D213" s="7"/>
      <c r="E213" s="9"/>
      <c r="F213" s="6"/>
      <c r="G213" s="9"/>
      <c r="H213" s="9"/>
      <c r="I213" s="9"/>
      <c r="J213" s="6"/>
    </row>
    <row r="214" customFormat="false" ht="19.5" hidden="false" customHeight="true" outlineLevel="0" collapsed="false">
      <c r="A214" s="10"/>
      <c r="B214" s="14"/>
      <c r="C214" s="14"/>
      <c r="D214" s="12"/>
      <c r="E214" s="14"/>
      <c r="F214" s="11"/>
      <c r="G214" s="14"/>
      <c r="H214" s="14"/>
      <c r="I214" s="14"/>
      <c r="J214" s="11"/>
    </row>
    <row r="215" customFormat="false" ht="19.5" hidden="false" customHeight="true" outlineLevel="0" collapsed="false">
      <c r="A215" s="5"/>
      <c r="B215" s="9"/>
      <c r="C215" s="9"/>
      <c r="D215" s="7"/>
      <c r="E215" s="9"/>
      <c r="F215" s="6"/>
      <c r="G215" s="9"/>
      <c r="H215" s="9"/>
      <c r="I215" s="9"/>
      <c r="J215" s="6"/>
    </row>
    <row r="216" customFormat="false" ht="19.5" hidden="false" customHeight="true" outlineLevel="0" collapsed="false">
      <c r="A216" s="10"/>
      <c r="B216" s="14"/>
      <c r="C216" s="14"/>
      <c r="D216" s="12"/>
      <c r="E216" s="14"/>
      <c r="F216" s="11"/>
      <c r="G216" s="14"/>
      <c r="H216" s="14"/>
      <c r="I216" s="14"/>
      <c r="J216" s="11"/>
    </row>
    <row r="217" customFormat="false" ht="19.5" hidden="false" customHeight="true" outlineLevel="0" collapsed="false">
      <c r="A217" s="5"/>
      <c r="B217" s="9"/>
      <c r="C217" s="9"/>
      <c r="D217" s="7"/>
      <c r="E217" s="9"/>
      <c r="F217" s="6"/>
      <c r="G217" s="9"/>
      <c r="H217" s="9"/>
      <c r="I217" s="9"/>
      <c r="J217" s="6"/>
    </row>
    <row r="218" customFormat="false" ht="19.5" hidden="false" customHeight="true" outlineLevel="0" collapsed="false">
      <c r="A218" s="10"/>
      <c r="B218" s="14"/>
      <c r="C218" s="14"/>
      <c r="D218" s="12"/>
      <c r="E218" s="14"/>
      <c r="F218" s="11"/>
      <c r="G218" s="14"/>
      <c r="H218" s="14"/>
      <c r="I218" s="14"/>
      <c r="J218" s="11"/>
    </row>
    <row r="219" customFormat="false" ht="19.5" hidden="false" customHeight="true" outlineLevel="0" collapsed="false">
      <c r="A219" s="5"/>
      <c r="B219" s="9"/>
      <c r="C219" s="9"/>
      <c r="D219" s="7"/>
      <c r="E219" s="9"/>
      <c r="F219" s="6"/>
      <c r="G219" s="9"/>
      <c r="H219" s="9"/>
      <c r="I219" s="9"/>
      <c r="J219" s="6"/>
    </row>
    <row r="220" customFormat="false" ht="19.5" hidden="false" customHeight="true" outlineLevel="0" collapsed="false">
      <c r="A220" s="10"/>
      <c r="B220" s="14"/>
      <c r="C220" s="14"/>
      <c r="D220" s="12"/>
      <c r="E220" s="14"/>
      <c r="F220" s="11"/>
      <c r="G220" s="14"/>
      <c r="H220" s="14"/>
      <c r="I220" s="14"/>
      <c r="J220" s="11"/>
    </row>
    <row r="221" customFormat="false" ht="19.5" hidden="false" customHeight="true" outlineLevel="0" collapsed="false">
      <c r="A221" s="5"/>
      <c r="B221" s="9"/>
      <c r="C221" s="9"/>
      <c r="D221" s="7"/>
      <c r="E221" s="9"/>
      <c r="F221" s="6"/>
      <c r="G221" s="9"/>
      <c r="H221" s="9"/>
      <c r="I221" s="9"/>
      <c r="J221" s="6"/>
    </row>
    <row r="222" customFormat="false" ht="19.5" hidden="false" customHeight="true" outlineLevel="0" collapsed="false">
      <c r="A222" s="10"/>
      <c r="B222" s="14"/>
      <c r="C222" s="14"/>
      <c r="D222" s="12"/>
      <c r="E222" s="14"/>
      <c r="F222" s="11"/>
      <c r="G222" s="14"/>
      <c r="H222" s="14"/>
      <c r="I222" s="14"/>
      <c r="J222" s="11"/>
    </row>
    <row r="223" customFormat="false" ht="19.5" hidden="false" customHeight="true" outlineLevel="0" collapsed="false">
      <c r="A223" s="5"/>
      <c r="B223" s="9"/>
      <c r="C223" s="9"/>
      <c r="D223" s="7"/>
      <c r="E223" s="9"/>
      <c r="F223" s="6"/>
      <c r="G223" s="9"/>
      <c r="H223" s="9"/>
      <c r="I223" s="9"/>
      <c r="J223" s="6"/>
    </row>
    <row r="224" customFormat="false" ht="19.5" hidden="false" customHeight="true" outlineLevel="0" collapsed="false">
      <c r="A224" s="10"/>
      <c r="B224" s="14"/>
      <c r="C224" s="14"/>
      <c r="D224" s="12"/>
      <c r="E224" s="14"/>
      <c r="F224" s="11"/>
      <c r="G224" s="14"/>
      <c r="H224" s="14"/>
      <c r="I224" s="14"/>
      <c r="J224" s="11"/>
    </row>
    <row r="225" customFormat="false" ht="19.5" hidden="false" customHeight="true" outlineLevel="0" collapsed="false">
      <c r="A225" s="5"/>
      <c r="B225" s="9"/>
      <c r="C225" s="9"/>
      <c r="D225" s="7"/>
      <c r="E225" s="9"/>
      <c r="F225" s="6"/>
      <c r="G225" s="9"/>
      <c r="H225" s="9"/>
      <c r="I225" s="9"/>
      <c r="J225" s="6"/>
    </row>
    <row r="226" customFormat="false" ht="19.5" hidden="false" customHeight="true" outlineLevel="0" collapsed="false">
      <c r="A226" s="10"/>
      <c r="B226" s="14"/>
      <c r="C226" s="14"/>
      <c r="D226" s="12"/>
      <c r="E226" s="14"/>
      <c r="F226" s="11"/>
      <c r="G226" s="14"/>
      <c r="H226" s="14"/>
      <c r="I226" s="14"/>
      <c r="J226" s="11"/>
    </row>
    <row r="227" customFormat="false" ht="19.5" hidden="false" customHeight="true" outlineLevel="0" collapsed="false">
      <c r="A227" s="5"/>
      <c r="B227" s="9"/>
      <c r="C227" s="9"/>
      <c r="D227" s="7"/>
      <c r="E227" s="9"/>
      <c r="F227" s="6"/>
      <c r="G227" s="9"/>
      <c r="H227" s="9"/>
      <c r="I227" s="9"/>
      <c r="J227" s="6"/>
    </row>
    <row r="228" customFormat="false" ht="19.5" hidden="false" customHeight="true" outlineLevel="0" collapsed="false">
      <c r="A228" s="10"/>
      <c r="B228" s="14"/>
      <c r="C228" s="14"/>
      <c r="D228" s="12"/>
      <c r="E228" s="14"/>
      <c r="F228" s="11"/>
      <c r="G228" s="14"/>
      <c r="H228" s="14"/>
      <c r="I228" s="14"/>
      <c r="J228" s="11"/>
    </row>
    <row r="229" customFormat="false" ht="19.5" hidden="false" customHeight="true" outlineLevel="0" collapsed="false">
      <c r="A229" s="5"/>
      <c r="B229" s="9"/>
      <c r="C229" s="9"/>
      <c r="D229" s="7"/>
      <c r="E229" s="9"/>
      <c r="F229" s="6"/>
      <c r="G229" s="9"/>
      <c r="H229" s="9"/>
      <c r="I229" s="9"/>
      <c r="J229" s="6"/>
    </row>
    <row r="230" customFormat="false" ht="19.5" hidden="false" customHeight="true" outlineLevel="0" collapsed="false">
      <c r="A230" s="10"/>
      <c r="B230" s="14"/>
      <c r="C230" s="14"/>
      <c r="D230" s="12"/>
      <c r="E230" s="14"/>
      <c r="F230" s="11"/>
      <c r="G230" s="14"/>
      <c r="H230" s="14"/>
      <c r="I230" s="14"/>
      <c r="J230" s="11"/>
    </row>
    <row r="231" customFormat="false" ht="19.5" hidden="false" customHeight="true" outlineLevel="0" collapsed="false">
      <c r="A231" s="5"/>
      <c r="B231" s="9"/>
      <c r="C231" s="9"/>
      <c r="D231" s="7"/>
      <c r="E231" s="9"/>
      <c r="F231" s="6"/>
      <c r="G231" s="9"/>
      <c r="H231" s="9"/>
      <c r="I231" s="9"/>
      <c r="J231" s="6"/>
    </row>
    <row r="232" customFormat="false" ht="19.5" hidden="false" customHeight="true" outlineLevel="0" collapsed="false">
      <c r="A232" s="10"/>
      <c r="B232" s="14"/>
      <c r="C232" s="14"/>
      <c r="D232" s="12"/>
      <c r="E232" s="14"/>
      <c r="F232" s="11"/>
      <c r="G232" s="14"/>
      <c r="H232" s="14"/>
      <c r="I232" s="14"/>
      <c r="J232" s="11"/>
    </row>
    <row r="233" customFormat="false" ht="19.5" hidden="false" customHeight="true" outlineLevel="0" collapsed="false">
      <c r="A233" s="5"/>
      <c r="B233" s="9"/>
      <c r="C233" s="9"/>
      <c r="D233" s="7"/>
      <c r="E233" s="9"/>
      <c r="F233" s="6"/>
      <c r="G233" s="9"/>
      <c r="H233" s="9"/>
      <c r="I233" s="9"/>
      <c r="J233" s="6"/>
    </row>
    <row r="234" customFormat="false" ht="19.5" hidden="false" customHeight="true" outlineLevel="0" collapsed="false">
      <c r="A234" s="10"/>
      <c r="B234" s="14"/>
      <c r="C234" s="14"/>
      <c r="D234" s="12"/>
      <c r="E234" s="14"/>
      <c r="F234" s="11"/>
      <c r="G234" s="14"/>
      <c r="H234" s="14"/>
      <c r="I234" s="14"/>
      <c r="J234" s="11"/>
    </row>
    <row r="235" customFormat="false" ht="19.5" hidden="false" customHeight="true" outlineLevel="0" collapsed="false">
      <c r="A235" s="5"/>
      <c r="B235" s="9"/>
      <c r="C235" s="9"/>
      <c r="D235" s="7"/>
      <c r="E235" s="9"/>
      <c r="F235" s="6"/>
      <c r="G235" s="9"/>
      <c r="H235" s="9"/>
      <c r="I235" s="9"/>
      <c r="J235" s="6"/>
    </row>
    <row r="236" customFormat="false" ht="19.5" hidden="false" customHeight="true" outlineLevel="0" collapsed="false">
      <c r="A236" s="10"/>
      <c r="B236" s="14"/>
      <c r="C236" s="14"/>
      <c r="D236" s="12"/>
      <c r="E236" s="14"/>
      <c r="F236" s="11"/>
      <c r="G236" s="14"/>
      <c r="H236" s="14"/>
      <c r="I236" s="14"/>
      <c r="J236" s="11"/>
    </row>
    <row r="237" customFormat="false" ht="19.5" hidden="false" customHeight="true" outlineLevel="0" collapsed="false">
      <c r="A237" s="5"/>
      <c r="B237" s="9"/>
      <c r="C237" s="9"/>
      <c r="D237" s="7"/>
      <c r="E237" s="9"/>
      <c r="F237" s="6"/>
      <c r="G237" s="9"/>
      <c r="H237" s="9"/>
      <c r="I237" s="9"/>
      <c r="J237" s="6"/>
    </row>
    <row r="238" customFormat="false" ht="19.5" hidden="false" customHeight="true" outlineLevel="0" collapsed="false">
      <c r="A238" s="10"/>
      <c r="B238" s="14"/>
      <c r="C238" s="14"/>
      <c r="D238" s="12"/>
      <c r="E238" s="14"/>
      <c r="F238" s="11"/>
      <c r="G238" s="14"/>
      <c r="H238" s="14"/>
      <c r="I238" s="14"/>
      <c r="J238" s="11"/>
    </row>
    <row r="239" customFormat="false" ht="19.5" hidden="false" customHeight="true" outlineLevel="0" collapsed="false">
      <c r="A239" s="5"/>
      <c r="B239" s="9"/>
      <c r="C239" s="9"/>
      <c r="D239" s="7"/>
      <c r="E239" s="9"/>
      <c r="F239" s="6"/>
      <c r="G239" s="9"/>
      <c r="H239" s="9"/>
      <c r="I239" s="9"/>
      <c r="J239" s="6"/>
    </row>
    <row r="240" customFormat="false" ht="19.5" hidden="false" customHeight="true" outlineLevel="0" collapsed="false">
      <c r="A240" s="10"/>
      <c r="B240" s="14"/>
      <c r="C240" s="14"/>
      <c r="D240" s="12"/>
      <c r="E240" s="14"/>
      <c r="F240" s="11"/>
      <c r="G240" s="14"/>
      <c r="H240" s="14"/>
      <c r="I240" s="14"/>
      <c r="J240" s="11"/>
    </row>
    <row r="241" customFormat="false" ht="19.5" hidden="false" customHeight="true" outlineLevel="0" collapsed="false">
      <c r="A241" s="5"/>
      <c r="B241" s="9"/>
      <c r="C241" s="9"/>
      <c r="D241" s="7"/>
      <c r="E241" s="9"/>
      <c r="F241" s="6"/>
      <c r="G241" s="9"/>
      <c r="H241" s="9"/>
      <c r="I241" s="9"/>
      <c r="J241" s="6"/>
    </row>
    <row r="242" customFormat="false" ht="19.5" hidden="false" customHeight="true" outlineLevel="0" collapsed="false">
      <c r="A242" s="10"/>
      <c r="B242" s="14"/>
      <c r="C242" s="14"/>
      <c r="D242" s="12"/>
      <c r="E242" s="14"/>
      <c r="F242" s="11"/>
      <c r="G242" s="14"/>
      <c r="H242" s="14"/>
      <c r="I242" s="14"/>
      <c r="J242" s="11"/>
    </row>
    <row r="243" customFormat="false" ht="19.5" hidden="false" customHeight="true" outlineLevel="0" collapsed="false">
      <c r="A243" s="5"/>
      <c r="B243" s="9"/>
      <c r="C243" s="9"/>
      <c r="D243" s="7"/>
      <c r="E243" s="9"/>
      <c r="F243" s="6"/>
      <c r="G243" s="9"/>
      <c r="H243" s="9"/>
      <c r="I243" s="9"/>
      <c r="J243" s="6"/>
    </row>
    <row r="244" customFormat="false" ht="19.5" hidden="false" customHeight="true" outlineLevel="0" collapsed="false">
      <c r="A244" s="10"/>
      <c r="B244" s="14"/>
      <c r="C244" s="14"/>
      <c r="D244" s="12"/>
      <c r="E244" s="14"/>
      <c r="F244" s="11"/>
      <c r="G244" s="14"/>
      <c r="H244" s="14"/>
      <c r="I244" s="14"/>
      <c r="J244" s="11"/>
    </row>
    <row r="245" customFormat="false" ht="19.5" hidden="false" customHeight="true" outlineLevel="0" collapsed="false">
      <c r="A245" s="5"/>
      <c r="B245" s="9"/>
      <c r="C245" s="9"/>
      <c r="D245" s="7"/>
      <c r="E245" s="9"/>
      <c r="F245" s="6"/>
      <c r="G245" s="9"/>
      <c r="H245" s="9"/>
      <c r="I245" s="9"/>
      <c r="J245" s="6"/>
    </row>
    <row r="246" customFormat="false" ht="19.5" hidden="false" customHeight="true" outlineLevel="0" collapsed="false">
      <c r="A246" s="10"/>
      <c r="B246" s="14"/>
      <c r="C246" s="14"/>
      <c r="D246" s="12"/>
      <c r="E246" s="14"/>
      <c r="F246" s="11"/>
      <c r="G246" s="14"/>
      <c r="H246" s="14"/>
      <c r="I246" s="14"/>
      <c r="J246" s="11"/>
    </row>
    <row r="247" customFormat="false" ht="19.5" hidden="false" customHeight="true" outlineLevel="0" collapsed="false">
      <c r="A247" s="5"/>
      <c r="B247" s="9"/>
      <c r="C247" s="9"/>
      <c r="D247" s="7"/>
      <c r="E247" s="9"/>
      <c r="F247" s="6"/>
      <c r="G247" s="9"/>
      <c r="H247" s="9"/>
      <c r="I247" s="9"/>
      <c r="J247" s="6"/>
    </row>
    <row r="248" customFormat="false" ht="19.5" hidden="false" customHeight="true" outlineLevel="0" collapsed="false">
      <c r="A248" s="10"/>
      <c r="B248" s="14"/>
      <c r="C248" s="14"/>
      <c r="D248" s="12"/>
      <c r="E248" s="14"/>
      <c r="F248" s="11"/>
      <c r="G248" s="14"/>
      <c r="H248" s="14"/>
      <c r="I248" s="14"/>
      <c r="J248" s="11"/>
    </row>
    <row r="249" customFormat="false" ht="19.5" hidden="false" customHeight="true" outlineLevel="0" collapsed="false">
      <c r="A249" s="5"/>
      <c r="B249" s="9"/>
      <c r="C249" s="9"/>
      <c r="D249" s="7"/>
      <c r="E249" s="9"/>
      <c r="F249" s="6"/>
      <c r="G249" s="9"/>
      <c r="H249" s="9"/>
      <c r="I249" s="9"/>
      <c r="J249" s="6"/>
    </row>
    <row r="250" customFormat="false" ht="19.5" hidden="false" customHeight="true" outlineLevel="0" collapsed="false">
      <c r="A250" s="10"/>
      <c r="B250" s="14"/>
      <c r="C250" s="14"/>
      <c r="D250" s="12"/>
      <c r="E250" s="14"/>
      <c r="F250" s="11"/>
      <c r="G250" s="14"/>
      <c r="H250" s="14"/>
      <c r="I250" s="14"/>
      <c r="J250" s="11"/>
    </row>
    <row r="251" customFormat="false" ht="19.5" hidden="false" customHeight="true" outlineLevel="0" collapsed="false">
      <c r="A251" s="5"/>
      <c r="B251" s="9"/>
      <c r="C251" s="9"/>
      <c r="D251" s="7"/>
      <c r="E251" s="9"/>
      <c r="F251" s="6"/>
      <c r="G251" s="9"/>
      <c r="H251" s="9"/>
      <c r="I251" s="9"/>
      <c r="J251" s="6"/>
    </row>
    <row r="252" customFormat="false" ht="19.5" hidden="false" customHeight="true" outlineLevel="0" collapsed="false">
      <c r="A252" s="10"/>
      <c r="B252" s="14"/>
      <c r="C252" s="14"/>
      <c r="D252" s="12"/>
      <c r="E252" s="14"/>
      <c r="F252" s="11"/>
      <c r="G252" s="14"/>
      <c r="H252" s="14"/>
      <c r="I252" s="14"/>
      <c r="J252" s="11"/>
    </row>
    <row r="253" customFormat="false" ht="19.5" hidden="false" customHeight="true" outlineLevel="0" collapsed="false">
      <c r="A253" s="5"/>
      <c r="B253" s="9"/>
      <c r="C253" s="9"/>
      <c r="D253" s="7"/>
      <c r="E253" s="9"/>
      <c r="F253" s="6"/>
      <c r="G253" s="9"/>
      <c r="H253" s="9"/>
      <c r="I253" s="9"/>
      <c r="J253" s="6"/>
    </row>
    <row r="254" customFormat="false" ht="19.5" hidden="false" customHeight="true" outlineLevel="0" collapsed="false">
      <c r="A254" s="10"/>
      <c r="B254" s="14"/>
      <c r="C254" s="14"/>
      <c r="D254" s="12"/>
      <c r="E254" s="14"/>
      <c r="F254" s="11"/>
      <c r="G254" s="14"/>
      <c r="H254" s="14"/>
      <c r="I254" s="14"/>
      <c r="J254" s="11"/>
    </row>
    <row r="255" customFormat="false" ht="19.5" hidden="false" customHeight="true" outlineLevel="0" collapsed="false">
      <c r="A255" s="5"/>
      <c r="B255" s="9"/>
      <c r="C255" s="9"/>
      <c r="D255" s="7"/>
      <c r="E255" s="9"/>
      <c r="F255" s="6"/>
      <c r="G255" s="9"/>
      <c r="H255" s="9"/>
      <c r="I255" s="9"/>
      <c r="J255" s="6"/>
    </row>
    <row r="256" customFormat="false" ht="19.5" hidden="false" customHeight="true" outlineLevel="0" collapsed="false">
      <c r="A256" s="10"/>
      <c r="B256" s="14"/>
      <c r="C256" s="14"/>
      <c r="D256" s="12"/>
      <c r="E256" s="14"/>
      <c r="F256" s="11"/>
      <c r="G256" s="14"/>
      <c r="H256" s="14"/>
      <c r="I256" s="14"/>
      <c r="J256" s="11"/>
    </row>
    <row r="257" customFormat="false" ht="19.5" hidden="false" customHeight="true" outlineLevel="0" collapsed="false">
      <c r="A257" s="5"/>
      <c r="B257" s="9"/>
      <c r="C257" s="9"/>
      <c r="D257" s="7"/>
      <c r="E257" s="9"/>
      <c r="F257" s="6"/>
      <c r="G257" s="9"/>
      <c r="H257" s="9"/>
      <c r="I257" s="9"/>
      <c r="J257" s="6"/>
    </row>
    <row r="258" customFormat="false" ht="19.5" hidden="false" customHeight="true" outlineLevel="0" collapsed="false">
      <c r="A258" s="10"/>
      <c r="B258" s="14"/>
      <c r="C258" s="14"/>
      <c r="D258" s="12"/>
      <c r="E258" s="14"/>
      <c r="F258" s="11"/>
      <c r="G258" s="14"/>
      <c r="H258" s="14"/>
      <c r="I258" s="14"/>
      <c r="J258" s="11"/>
    </row>
    <row r="259" customFormat="false" ht="19.5" hidden="false" customHeight="true" outlineLevel="0" collapsed="false">
      <c r="A259" s="5"/>
      <c r="B259" s="9"/>
      <c r="C259" s="9"/>
      <c r="D259" s="7"/>
      <c r="E259" s="9"/>
      <c r="F259" s="6"/>
      <c r="G259" s="9"/>
      <c r="H259" s="9"/>
      <c r="I259" s="9"/>
      <c r="J259" s="6"/>
    </row>
    <row r="260" customFormat="false" ht="19.5" hidden="false" customHeight="true" outlineLevel="0" collapsed="false">
      <c r="A260" s="10"/>
      <c r="B260" s="14"/>
      <c r="C260" s="14"/>
      <c r="D260" s="12"/>
      <c r="E260" s="14"/>
      <c r="F260" s="11"/>
      <c r="G260" s="14"/>
      <c r="H260" s="14"/>
      <c r="I260" s="14"/>
      <c r="J260" s="11"/>
    </row>
    <row r="261" customFormat="false" ht="19.5" hidden="false" customHeight="true" outlineLevel="0" collapsed="false">
      <c r="A261" s="5"/>
      <c r="B261" s="9"/>
      <c r="C261" s="9"/>
      <c r="D261" s="7"/>
      <c r="E261" s="9"/>
      <c r="F261" s="6"/>
      <c r="G261" s="9"/>
      <c r="H261" s="9"/>
      <c r="I261" s="9"/>
      <c r="J261" s="6"/>
    </row>
    <row r="262" customFormat="false" ht="19.5" hidden="false" customHeight="true" outlineLevel="0" collapsed="false">
      <c r="A262" s="10"/>
      <c r="B262" s="14"/>
      <c r="C262" s="14"/>
      <c r="D262" s="12"/>
      <c r="E262" s="14"/>
      <c r="F262" s="11"/>
      <c r="G262" s="14"/>
      <c r="H262" s="14"/>
      <c r="I262" s="14"/>
      <c r="J262" s="11"/>
    </row>
    <row r="263" customFormat="false" ht="19.5" hidden="false" customHeight="true" outlineLevel="0" collapsed="false">
      <c r="A263" s="5"/>
      <c r="B263" s="9"/>
      <c r="C263" s="9"/>
      <c r="D263" s="7"/>
      <c r="E263" s="9"/>
      <c r="F263" s="6"/>
      <c r="G263" s="9"/>
      <c r="H263" s="9"/>
      <c r="I263" s="9"/>
      <c r="J263" s="6"/>
    </row>
    <row r="264" customFormat="false" ht="19.5" hidden="false" customHeight="true" outlineLevel="0" collapsed="false">
      <c r="A264" s="10"/>
      <c r="B264" s="14"/>
      <c r="C264" s="14"/>
      <c r="D264" s="12"/>
      <c r="E264" s="14"/>
      <c r="F264" s="11"/>
      <c r="G264" s="14"/>
      <c r="H264" s="14"/>
      <c r="I264" s="14"/>
      <c r="J264" s="11"/>
    </row>
    <row r="265" customFormat="false" ht="19.5" hidden="false" customHeight="true" outlineLevel="0" collapsed="false">
      <c r="A265" s="5"/>
      <c r="B265" s="9"/>
      <c r="C265" s="9"/>
      <c r="D265" s="7"/>
      <c r="E265" s="9"/>
      <c r="F265" s="6"/>
      <c r="G265" s="9"/>
      <c r="H265" s="9"/>
      <c r="I265" s="9"/>
      <c r="J265" s="6"/>
    </row>
    <row r="266" customFormat="false" ht="19.5" hidden="false" customHeight="true" outlineLevel="0" collapsed="false">
      <c r="A266" s="10"/>
      <c r="B266" s="14"/>
      <c r="C266" s="14"/>
      <c r="D266" s="12"/>
      <c r="E266" s="14"/>
      <c r="F266" s="11"/>
      <c r="G266" s="14"/>
      <c r="H266" s="14"/>
      <c r="I266" s="14"/>
      <c r="J266" s="11"/>
    </row>
    <row r="267" customFormat="false" ht="19.5" hidden="false" customHeight="true" outlineLevel="0" collapsed="false">
      <c r="A267" s="5"/>
      <c r="B267" s="9"/>
      <c r="C267" s="9"/>
      <c r="D267" s="7"/>
      <c r="E267" s="9"/>
      <c r="F267" s="6"/>
      <c r="G267" s="9"/>
      <c r="H267" s="9"/>
      <c r="I267" s="9"/>
      <c r="J267" s="6"/>
    </row>
    <row r="268" customFormat="false" ht="19.5" hidden="false" customHeight="true" outlineLevel="0" collapsed="false">
      <c r="A268" s="10"/>
      <c r="B268" s="14"/>
      <c r="C268" s="14"/>
      <c r="D268" s="12"/>
      <c r="E268" s="14"/>
      <c r="F268" s="11"/>
      <c r="G268" s="14"/>
      <c r="H268" s="14"/>
      <c r="I268" s="14"/>
      <c r="J268" s="11"/>
    </row>
    <row r="269" customFormat="false" ht="19.5" hidden="false" customHeight="true" outlineLevel="0" collapsed="false">
      <c r="A269" s="5"/>
      <c r="B269" s="9"/>
      <c r="C269" s="9"/>
      <c r="D269" s="7"/>
      <c r="E269" s="9"/>
      <c r="F269" s="6"/>
      <c r="G269" s="9"/>
      <c r="H269" s="9"/>
      <c r="I269" s="9"/>
      <c r="J269" s="6"/>
    </row>
    <row r="270" customFormat="false" ht="19.5" hidden="false" customHeight="true" outlineLevel="0" collapsed="false">
      <c r="A270" s="10"/>
      <c r="B270" s="14"/>
      <c r="C270" s="14"/>
      <c r="D270" s="12"/>
      <c r="E270" s="14"/>
      <c r="F270" s="11"/>
      <c r="G270" s="14"/>
      <c r="H270" s="14"/>
      <c r="I270" s="14"/>
      <c r="J270" s="11"/>
    </row>
    <row r="271" customFormat="false" ht="19.5" hidden="false" customHeight="true" outlineLevel="0" collapsed="false">
      <c r="A271" s="5"/>
      <c r="B271" s="9"/>
      <c r="C271" s="9"/>
      <c r="D271" s="7"/>
      <c r="E271" s="9"/>
      <c r="F271" s="6"/>
      <c r="G271" s="9"/>
      <c r="H271" s="9"/>
      <c r="I271" s="9"/>
      <c r="J271" s="6"/>
    </row>
    <row r="272" customFormat="false" ht="19.5" hidden="false" customHeight="true" outlineLevel="0" collapsed="false">
      <c r="A272" s="10"/>
      <c r="B272" s="14"/>
      <c r="C272" s="14"/>
      <c r="D272" s="12"/>
      <c r="E272" s="14"/>
      <c r="F272" s="11"/>
      <c r="G272" s="14"/>
      <c r="H272" s="14"/>
      <c r="I272" s="14"/>
      <c r="J272" s="11"/>
    </row>
    <row r="273" customFormat="false" ht="19.5" hidden="false" customHeight="true" outlineLevel="0" collapsed="false">
      <c r="A273" s="5"/>
      <c r="B273" s="9"/>
      <c r="C273" s="9"/>
      <c r="D273" s="7"/>
      <c r="E273" s="9"/>
      <c r="F273" s="6"/>
      <c r="G273" s="9"/>
      <c r="H273" s="9"/>
      <c r="I273" s="9"/>
      <c r="J273" s="6"/>
    </row>
    <row r="274" customFormat="false" ht="19.5" hidden="false" customHeight="true" outlineLevel="0" collapsed="false">
      <c r="A274" s="10"/>
      <c r="B274" s="14"/>
      <c r="C274" s="14"/>
      <c r="D274" s="12"/>
      <c r="E274" s="14"/>
      <c r="F274" s="11"/>
      <c r="G274" s="14"/>
      <c r="H274" s="14"/>
      <c r="I274" s="14"/>
      <c r="J274" s="11"/>
    </row>
    <row r="275" customFormat="false" ht="19.5" hidden="false" customHeight="true" outlineLevel="0" collapsed="false">
      <c r="A275" s="5"/>
      <c r="B275" s="9"/>
      <c r="C275" s="9"/>
      <c r="D275" s="7"/>
      <c r="E275" s="9"/>
      <c r="F275" s="6"/>
      <c r="G275" s="9"/>
      <c r="H275" s="9"/>
      <c r="I275" s="9"/>
      <c r="J275" s="6"/>
    </row>
    <row r="276" customFormat="false" ht="19.5" hidden="false" customHeight="true" outlineLevel="0" collapsed="false">
      <c r="A276" s="10"/>
      <c r="B276" s="14"/>
      <c r="C276" s="14"/>
      <c r="D276" s="12"/>
      <c r="E276" s="14"/>
      <c r="F276" s="11"/>
      <c r="G276" s="14"/>
      <c r="H276" s="14"/>
      <c r="I276" s="14"/>
      <c r="J276" s="11"/>
    </row>
    <row r="277" customFormat="false" ht="19.5" hidden="false" customHeight="true" outlineLevel="0" collapsed="false">
      <c r="A277" s="5"/>
      <c r="B277" s="9"/>
      <c r="C277" s="9"/>
      <c r="D277" s="7"/>
      <c r="E277" s="9"/>
      <c r="F277" s="6"/>
      <c r="G277" s="9"/>
      <c r="H277" s="9"/>
      <c r="I277" s="9"/>
      <c r="J277" s="6"/>
    </row>
    <row r="278" customFormat="false" ht="19.5" hidden="false" customHeight="true" outlineLevel="0" collapsed="false">
      <c r="A278" s="10"/>
      <c r="B278" s="14"/>
      <c r="C278" s="14"/>
      <c r="D278" s="12"/>
      <c r="E278" s="14"/>
      <c r="F278" s="11"/>
      <c r="G278" s="14"/>
      <c r="H278" s="14"/>
      <c r="I278" s="14"/>
      <c r="J278" s="11"/>
    </row>
    <row r="279" customFormat="false" ht="19.5" hidden="false" customHeight="true" outlineLevel="0" collapsed="false">
      <c r="A279" s="5"/>
      <c r="B279" s="9"/>
      <c r="C279" s="9"/>
      <c r="D279" s="7"/>
      <c r="E279" s="9"/>
      <c r="F279" s="6"/>
      <c r="G279" s="9"/>
      <c r="H279" s="9"/>
      <c r="I279" s="9"/>
      <c r="J279" s="6"/>
    </row>
    <row r="280" customFormat="false" ht="19.5" hidden="false" customHeight="true" outlineLevel="0" collapsed="false">
      <c r="A280" s="10"/>
      <c r="B280" s="14"/>
      <c r="C280" s="14"/>
      <c r="D280" s="12"/>
      <c r="E280" s="14"/>
      <c r="F280" s="11"/>
      <c r="G280" s="14"/>
      <c r="H280" s="14"/>
      <c r="I280" s="14"/>
      <c r="J280" s="11"/>
    </row>
    <row r="281" customFormat="false" ht="19.5" hidden="false" customHeight="true" outlineLevel="0" collapsed="false">
      <c r="A281" s="5"/>
      <c r="B281" s="9"/>
      <c r="C281" s="9"/>
      <c r="D281" s="7"/>
      <c r="E281" s="9"/>
      <c r="F281" s="6"/>
      <c r="G281" s="9"/>
      <c r="H281" s="9"/>
      <c r="I281" s="9"/>
      <c r="J281" s="6"/>
    </row>
    <row r="282" customFormat="false" ht="19.5" hidden="false" customHeight="true" outlineLevel="0" collapsed="false">
      <c r="A282" s="10"/>
      <c r="B282" s="14"/>
      <c r="C282" s="14"/>
      <c r="D282" s="12"/>
      <c r="E282" s="14"/>
      <c r="F282" s="11"/>
      <c r="G282" s="14"/>
      <c r="H282" s="14"/>
      <c r="I282" s="14"/>
      <c r="J282" s="11"/>
    </row>
    <row r="283" customFormat="false" ht="19.5" hidden="false" customHeight="true" outlineLevel="0" collapsed="false">
      <c r="A283" s="5"/>
      <c r="B283" s="9"/>
      <c r="C283" s="9"/>
      <c r="D283" s="7"/>
      <c r="E283" s="9"/>
      <c r="F283" s="6"/>
      <c r="G283" s="9"/>
      <c r="H283" s="9"/>
      <c r="I283" s="9"/>
      <c r="J283" s="6"/>
    </row>
    <row r="284" customFormat="false" ht="19.5" hidden="false" customHeight="true" outlineLevel="0" collapsed="false">
      <c r="A284" s="10"/>
      <c r="B284" s="14"/>
      <c r="C284" s="14"/>
      <c r="D284" s="12"/>
      <c r="E284" s="14"/>
      <c r="F284" s="11"/>
      <c r="G284" s="14"/>
      <c r="H284" s="14"/>
      <c r="I284" s="14"/>
      <c r="J284" s="11"/>
    </row>
    <row r="285" customFormat="false" ht="19.5" hidden="false" customHeight="true" outlineLevel="0" collapsed="false">
      <c r="A285" s="5"/>
      <c r="B285" s="9"/>
      <c r="C285" s="9"/>
      <c r="D285" s="7"/>
      <c r="E285" s="9"/>
      <c r="F285" s="6"/>
      <c r="G285" s="9"/>
      <c r="H285" s="9"/>
      <c r="I285" s="9"/>
      <c r="J285" s="6"/>
    </row>
    <row r="286" customFormat="false" ht="19.5" hidden="false" customHeight="true" outlineLevel="0" collapsed="false">
      <c r="A286" s="10"/>
      <c r="B286" s="14"/>
      <c r="C286" s="14"/>
      <c r="D286" s="12"/>
      <c r="E286" s="14"/>
      <c r="F286" s="11"/>
      <c r="G286" s="14"/>
      <c r="H286" s="14"/>
      <c r="I286" s="14"/>
      <c r="J286" s="11"/>
    </row>
    <row r="287" customFormat="false" ht="19.5" hidden="false" customHeight="true" outlineLevel="0" collapsed="false">
      <c r="A287" s="5"/>
      <c r="B287" s="9"/>
      <c r="C287" s="9"/>
      <c r="D287" s="7"/>
      <c r="E287" s="9"/>
      <c r="F287" s="6"/>
      <c r="G287" s="9"/>
      <c r="H287" s="9"/>
      <c r="I287" s="9"/>
      <c r="J287" s="6"/>
    </row>
    <row r="288" customFormat="false" ht="19.5" hidden="false" customHeight="true" outlineLevel="0" collapsed="false">
      <c r="A288" s="10"/>
      <c r="B288" s="14"/>
      <c r="C288" s="14"/>
      <c r="D288" s="12"/>
      <c r="E288" s="14"/>
      <c r="F288" s="11"/>
      <c r="G288" s="14"/>
      <c r="H288" s="14"/>
      <c r="I288" s="14"/>
      <c r="J288" s="11"/>
    </row>
    <row r="289" customFormat="false" ht="19.5" hidden="false" customHeight="true" outlineLevel="0" collapsed="false">
      <c r="A289" s="5"/>
      <c r="B289" s="9"/>
      <c r="C289" s="9"/>
      <c r="D289" s="7"/>
      <c r="E289" s="9"/>
      <c r="F289" s="6"/>
      <c r="G289" s="9"/>
      <c r="H289" s="9"/>
      <c r="I289" s="9"/>
      <c r="J289" s="6"/>
    </row>
    <row r="290" customFormat="false" ht="19.5" hidden="false" customHeight="true" outlineLevel="0" collapsed="false">
      <c r="A290" s="10"/>
      <c r="B290" s="14"/>
      <c r="C290" s="14"/>
      <c r="D290" s="12"/>
      <c r="E290" s="14"/>
      <c r="F290" s="11"/>
      <c r="G290" s="14"/>
      <c r="H290" s="14"/>
      <c r="I290" s="14"/>
      <c r="J290" s="11"/>
    </row>
    <row r="291" customFormat="false" ht="19.5" hidden="false" customHeight="true" outlineLevel="0" collapsed="false">
      <c r="A291" s="5"/>
      <c r="B291" s="9"/>
      <c r="C291" s="9"/>
      <c r="D291" s="7"/>
      <c r="E291" s="9"/>
      <c r="F291" s="6"/>
      <c r="G291" s="9"/>
      <c r="H291" s="9"/>
      <c r="I291" s="9"/>
      <c r="J291" s="6"/>
    </row>
    <row r="292" customFormat="false" ht="19.5" hidden="false" customHeight="true" outlineLevel="0" collapsed="false">
      <c r="A292" s="10"/>
      <c r="B292" s="14"/>
      <c r="C292" s="14"/>
      <c r="D292" s="12"/>
      <c r="E292" s="14"/>
      <c r="F292" s="11"/>
      <c r="G292" s="14"/>
      <c r="H292" s="14"/>
      <c r="I292" s="14"/>
      <c r="J292" s="11"/>
    </row>
    <row r="293" customFormat="false" ht="19.5" hidden="false" customHeight="true" outlineLevel="0" collapsed="false">
      <c r="A293" s="5"/>
      <c r="B293" s="9"/>
      <c r="C293" s="9"/>
      <c r="D293" s="7"/>
      <c r="E293" s="9"/>
      <c r="F293" s="6"/>
      <c r="G293" s="9"/>
      <c r="H293" s="9"/>
      <c r="I293" s="9"/>
      <c r="J293" s="6"/>
    </row>
    <row r="294" customFormat="false" ht="19.5" hidden="false" customHeight="true" outlineLevel="0" collapsed="false">
      <c r="A294" s="10"/>
      <c r="B294" s="14"/>
      <c r="C294" s="14"/>
      <c r="D294" s="12"/>
      <c r="E294" s="14"/>
      <c r="F294" s="11"/>
      <c r="G294" s="14"/>
      <c r="H294" s="14"/>
      <c r="I294" s="14"/>
      <c r="J294" s="11"/>
    </row>
    <row r="295" customFormat="false" ht="19.5" hidden="false" customHeight="true" outlineLevel="0" collapsed="false">
      <c r="A295" s="5"/>
      <c r="B295" s="9"/>
      <c r="C295" s="9"/>
      <c r="D295" s="7"/>
      <c r="E295" s="9"/>
      <c r="F295" s="6"/>
      <c r="G295" s="9"/>
      <c r="H295" s="9"/>
      <c r="I295" s="9"/>
      <c r="J295" s="6"/>
    </row>
    <row r="296" customFormat="false" ht="19.5" hidden="false" customHeight="true" outlineLevel="0" collapsed="false">
      <c r="A296" s="10"/>
      <c r="B296" s="14"/>
      <c r="C296" s="14"/>
      <c r="D296" s="12"/>
      <c r="E296" s="14"/>
      <c r="F296" s="11"/>
      <c r="G296" s="14"/>
      <c r="H296" s="14"/>
      <c r="I296" s="14"/>
      <c r="J296" s="11"/>
    </row>
    <row r="297" customFormat="false" ht="19.5" hidden="false" customHeight="true" outlineLevel="0" collapsed="false">
      <c r="A297" s="5"/>
      <c r="B297" s="9"/>
      <c r="C297" s="9"/>
      <c r="D297" s="7"/>
      <c r="E297" s="9"/>
      <c r="F297" s="6"/>
      <c r="G297" s="9"/>
      <c r="H297" s="9"/>
      <c r="I297" s="9"/>
      <c r="J297" s="6"/>
    </row>
    <row r="298" customFormat="false" ht="19.5" hidden="false" customHeight="true" outlineLevel="0" collapsed="false">
      <c r="A298" s="10"/>
      <c r="B298" s="14"/>
      <c r="C298" s="14"/>
      <c r="D298" s="12"/>
      <c r="E298" s="14"/>
      <c r="F298" s="11"/>
      <c r="G298" s="14"/>
      <c r="H298" s="14"/>
      <c r="I298" s="14"/>
      <c r="J298" s="11"/>
    </row>
    <row r="299" customFormat="false" ht="19.5" hidden="false" customHeight="true" outlineLevel="0" collapsed="false">
      <c r="A299" s="5"/>
      <c r="B299" s="9"/>
      <c r="C299" s="9"/>
      <c r="D299" s="7"/>
      <c r="E299" s="9"/>
      <c r="F299" s="6"/>
      <c r="G299" s="9"/>
      <c r="H299" s="9"/>
      <c r="I299" s="9"/>
      <c r="J299" s="6"/>
    </row>
    <row r="300" customFormat="false" ht="19.5" hidden="false" customHeight="true" outlineLevel="0" collapsed="false">
      <c r="A300" s="10"/>
      <c r="B300" s="14"/>
      <c r="C300" s="14"/>
      <c r="D300" s="12"/>
      <c r="E300" s="14"/>
      <c r="F300" s="11"/>
      <c r="G300" s="14"/>
      <c r="H300" s="14"/>
      <c r="I300" s="14"/>
      <c r="J300" s="11"/>
    </row>
    <row r="301" customFormat="false" ht="19.5" hidden="false" customHeight="true" outlineLevel="0" collapsed="false">
      <c r="A301" s="5"/>
      <c r="B301" s="9"/>
      <c r="C301" s="9"/>
      <c r="D301" s="7"/>
      <c r="E301" s="9"/>
      <c r="F301" s="6"/>
      <c r="G301" s="9"/>
      <c r="H301" s="9"/>
      <c r="I301" s="9"/>
      <c r="J301" s="6"/>
    </row>
    <row r="302" customFormat="false" ht="19.5" hidden="false" customHeight="true" outlineLevel="0" collapsed="false">
      <c r="A302" s="10"/>
      <c r="B302" s="14"/>
      <c r="C302" s="14"/>
      <c r="D302" s="12"/>
      <c r="E302" s="14"/>
      <c r="F302" s="11"/>
      <c r="G302" s="14"/>
      <c r="H302" s="14"/>
      <c r="I302" s="14"/>
      <c r="J302" s="11"/>
    </row>
    <row r="303" customFormat="false" ht="19.5" hidden="false" customHeight="true" outlineLevel="0" collapsed="false">
      <c r="A303" s="5"/>
      <c r="B303" s="9"/>
      <c r="C303" s="9"/>
      <c r="D303" s="7"/>
      <c r="E303" s="9"/>
      <c r="F303" s="6"/>
      <c r="G303" s="9"/>
      <c r="H303" s="9"/>
      <c r="I303" s="9"/>
      <c r="J303" s="6"/>
    </row>
    <row r="304" customFormat="false" ht="19.5" hidden="false" customHeight="true" outlineLevel="0" collapsed="false">
      <c r="A304" s="10"/>
      <c r="B304" s="14"/>
      <c r="C304" s="14"/>
      <c r="D304" s="12"/>
      <c r="E304" s="14"/>
      <c r="F304" s="11"/>
      <c r="G304" s="14"/>
      <c r="H304" s="14"/>
      <c r="I304" s="14"/>
      <c r="J304" s="11"/>
    </row>
    <row r="305" customFormat="false" ht="19.5" hidden="false" customHeight="true" outlineLevel="0" collapsed="false">
      <c r="A305" s="5"/>
      <c r="B305" s="9"/>
      <c r="C305" s="9"/>
      <c r="D305" s="7"/>
      <c r="E305" s="9"/>
      <c r="F305" s="6"/>
      <c r="G305" s="9"/>
      <c r="H305" s="9"/>
      <c r="I305" s="9"/>
      <c r="J305" s="6"/>
    </row>
    <row r="306" customFormat="false" ht="19.5" hidden="false" customHeight="true" outlineLevel="0" collapsed="false">
      <c r="A306" s="10"/>
      <c r="B306" s="14"/>
      <c r="C306" s="14"/>
      <c r="D306" s="12"/>
      <c r="E306" s="14"/>
      <c r="F306" s="11"/>
      <c r="G306" s="14"/>
      <c r="H306" s="14"/>
      <c r="I306" s="14"/>
      <c r="J306" s="11"/>
    </row>
    <row r="307" customFormat="false" ht="19.5" hidden="false" customHeight="true" outlineLevel="0" collapsed="false">
      <c r="A307" s="5"/>
      <c r="B307" s="9"/>
      <c r="C307" s="9"/>
      <c r="D307" s="7"/>
      <c r="E307" s="9"/>
      <c r="F307" s="6"/>
      <c r="G307" s="9"/>
      <c r="H307" s="9"/>
      <c r="I307" s="9"/>
      <c r="J307" s="6"/>
    </row>
    <row r="308" customFormat="false" ht="19.5" hidden="false" customHeight="true" outlineLevel="0" collapsed="false">
      <c r="A308" s="10"/>
      <c r="B308" s="14"/>
      <c r="C308" s="14"/>
      <c r="D308" s="12"/>
      <c r="E308" s="14"/>
      <c r="F308" s="11"/>
      <c r="G308" s="14"/>
      <c r="H308" s="14"/>
      <c r="I308" s="14"/>
      <c r="J308" s="11"/>
    </row>
    <row r="309" customFormat="false" ht="19.5" hidden="false" customHeight="true" outlineLevel="0" collapsed="false">
      <c r="A309" s="5"/>
      <c r="B309" s="9"/>
      <c r="C309" s="9"/>
      <c r="D309" s="7"/>
      <c r="E309" s="9"/>
      <c r="F309" s="6"/>
      <c r="G309" s="9"/>
      <c r="H309" s="9"/>
      <c r="I309" s="9"/>
      <c r="J309" s="6"/>
    </row>
    <row r="310" customFormat="false" ht="19.5" hidden="false" customHeight="true" outlineLevel="0" collapsed="false">
      <c r="A310" s="10"/>
      <c r="B310" s="14"/>
      <c r="C310" s="14"/>
      <c r="D310" s="12"/>
      <c r="E310" s="14"/>
      <c r="F310" s="11"/>
      <c r="G310" s="14"/>
      <c r="H310" s="14"/>
      <c r="I310" s="14"/>
      <c r="J310" s="11"/>
    </row>
    <row r="311" customFormat="false" ht="19.5" hidden="false" customHeight="true" outlineLevel="0" collapsed="false">
      <c r="A311" s="5"/>
      <c r="B311" s="9"/>
      <c r="C311" s="9"/>
      <c r="D311" s="7"/>
      <c r="E311" s="9"/>
      <c r="F311" s="6"/>
      <c r="G311" s="9"/>
      <c r="H311" s="9"/>
      <c r="I311" s="9"/>
      <c r="J311" s="6"/>
    </row>
    <row r="312" customFormat="false" ht="19.5" hidden="false" customHeight="true" outlineLevel="0" collapsed="false">
      <c r="A312" s="10"/>
      <c r="B312" s="14"/>
      <c r="C312" s="14"/>
      <c r="D312" s="12"/>
      <c r="E312" s="14"/>
      <c r="F312" s="11"/>
      <c r="G312" s="14"/>
      <c r="H312" s="14"/>
      <c r="I312" s="14"/>
      <c r="J312" s="11"/>
    </row>
    <row r="313" customFormat="false" ht="19.5" hidden="false" customHeight="true" outlineLevel="0" collapsed="false">
      <c r="A313" s="5"/>
      <c r="B313" s="9"/>
      <c r="C313" s="9"/>
      <c r="D313" s="7"/>
      <c r="E313" s="9"/>
      <c r="F313" s="6"/>
      <c r="G313" s="9"/>
      <c r="H313" s="9"/>
      <c r="I313" s="9"/>
      <c r="J313" s="6"/>
    </row>
    <row r="314" customFormat="false" ht="19.5" hidden="false" customHeight="true" outlineLevel="0" collapsed="false">
      <c r="A314" s="10"/>
      <c r="B314" s="14"/>
      <c r="C314" s="14"/>
      <c r="D314" s="12"/>
      <c r="E314" s="14"/>
      <c r="F314" s="11"/>
      <c r="G314" s="14"/>
      <c r="H314" s="14"/>
      <c r="I314" s="14"/>
      <c r="J314" s="11"/>
    </row>
    <row r="315" customFormat="false" ht="19.5" hidden="false" customHeight="true" outlineLevel="0" collapsed="false">
      <c r="A315" s="5"/>
      <c r="B315" s="9"/>
      <c r="C315" s="9"/>
      <c r="D315" s="7"/>
      <c r="E315" s="9"/>
      <c r="F315" s="6"/>
      <c r="G315" s="9"/>
      <c r="H315" s="9"/>
      <c r="I315" s="9"/>
      <c r="J315" s="6"/>
    </row>
    <row r="316" customFormat="false" ht="19.5" hidden="false" customHeight="true" outlineLevel="0" collapsed="false">
      <c r="A316" s="10"/>
      <c r="B316" s="14"/>
      <c r="C316" s="14"/>
      <c r="D316" s="12"/>
      <c r="E316" s="14"/>
      <c r="F316" s="11"/>
      <c r="G316" s="14"/>
      <c r="H316" s="14"/>
      <c r="I316" s="14"/>
      <c r="J316" s="11"/>
    </row>
    <row r="317" customFormat="false" ht="19.5" hidden="false" customHeight="true" outlineLevel="0" collapsed="false">
      <c r="A317" s="5"/>
      <c r="B317" s="9"/>
      <c r="C317" s="9"/>
      <c r="D317" s="7"/>
      <c r="E317" s="9"/>
      <c r="F317" s="6"/>
      <c r="G317" s="9"/>
      <c r="H317" s="9"/>
      <c r="I317" s="9"/>
      <c r="J317" s="6"/>
    </row>
    <row r="318" customFormat="false" ht="19.5" hidden="false" customHeight="true" outlineLevel="0" collapsed="false">
      <c r="A318" s="10"/>
      <c r="B318" s="14"/>
      <c r="C318" s="14"/>
      <c r="D318" s="12"/>
      <c r="E318" s="14"/>
      <c r="F318" s="11"/>
      <c r="G318" s="14"/>
      <c r="H318" s="14"/>
      <c r="I318" s="14"/>
      <c r="J318" s="11"/>
    </row>
    <row r="319" customFormat="false" ht="19.5" hidden="false" customHeight="true" outlineLevel="0" collapsed="false">
      <c r="A319" s="5"/>
      <c r="B319" s="9"/>
      <c r="C319" s="9"/>
      <c r="D319" s="7"/>
      <c r="E319" s="9"/>
      <c r="F319" s="6"/>
      <c r="G319" s="9"/>
      <c r="H319" s="9"/>
      <c r="I319" s="9"/>
      <c r="J319" s="6"/>
    </row>
    <row r="320" customFormat="false" ht="19.5" hidden="false" customHeight="true" outlineLevel="0" collapsed="false">
      <c r="A320" s="10"/>
      <c r="B320" s="14"/>
      <c r="C320" s="14"/>
      <c r="D320" s="12"/>
      <c r="E320" s="14"/>
      <c r="F320" s="11"/>
      <c r="G320" s="14"/>
      <c r="H320" s="14"/>
      <c r="I320" s="14"/>
      <c r="J320" s="11"/>
    </row>
    <row r="321" customFormat="false" ht="19.5" hidden="false" customHeight="true" outlineLevel="0" collapsed="false">
      <c r="A321" s="5"/>
      <c r="B321" s="9"/>
      <c r="C321" s="9"/>
      <c r="D321" s="7"/>
      <c r="E321" s="9"/>
      <c r="F321" s="6"/>
      <c r="G321" s="9"/>
      <c r="H321" s="9"/>
      <c r="I321" s="9"/>
      <c r="J321" s="6"/>
    </row>
    <row r="322" customFormat="false" ht="19.5" hidden="false" customHeight="true" outlineLevel="0" collapsed="false">
      <c r="A322" s="10"/>
      <c r="B322" s="14"/>
      <c r="C322" s="14"/>
      <c r="D322" s="12"/>
      <c r="E322" s="14"/>
      <c r="F322" s="11"/>
      <c r="G322" s="14"/>
      <c r="H322" s="14"/>
      <c r="I322" s="14"/>
      <c r="J322" s="11"/>
    </row>
    <row r="323" customFormat="false" ht="19.5" hidden="false" customHeight="true" outlineLevel="0" collapsed="false">
      <c r="A323" s="5"/>
      <c r="B323" s="9"/>
      <c r="C323" s="9"/>
      <c r="D323" s="7"/>
      <c r="E323" s="9"/>
      <c r="F323" s="6"/>
      <c r="G323" s="9"/>
      <c r="H323" s="9"/>
      <c r="I323" s="9"/>
      <c r="J323" s="6"/>
    </row>
    <row r="324" customFormat="false" ht="19.5" hidden="false" customHeight="true" outlineLevel="0" collapsed="false">
      <c r="A324" s="10"/>
      <c r="B324" s="14"/>
      <c r="C324" s="14"/>
      <c r="D324" s="12"/>
      <c r="E324" s="14"/>
      <c r="F324" s="11"/>
      <c r="G324" s="14"/>
      <c r="H324" s="14"/>
      <c r="I324" s="14"/>
      <c r="J324" s="11"/>
    </row>
    <row r="325" customFormat="false" ht="19.5" hidden="false" customHeight="true" outlineLevel="0" collapsed="false">
      <c r="A325" s="5"/>
      <c r="B325" s="9"/>
      <c r="C325" s="9"/>
      <c r="D325" s="7"/>
      <c r="E325" s="9"/>
      <c r="F325" s="6"/>
      <c r="G325" s="9"/>
      <c r="H325" s="9"/>
      <c r="I325" s="9"/>
      <c r="J325" s="6"/>
    </row>
    <row r="326" customFormat="false" ht="19.5" hidden="false" customHeight="true" outlineLevel="0" collapsed="false">
      <c r="A326" s="10"/>
      <c r="B326" s="14"/>
      <c r="C326" s="14"/>
      <c r="D326" s="12"/>
      <c r="E326" s="14"/>
      <c r="F326" s="11"/>
      <c r="G326" s="14"/>
      <c r="H326" s="14"/>
      <c r="I326" s="14"/>
      <c r="J326" s="11"/>
    </row>
    <row r="327" customFormat="false" ht="19.5" hidden="false" customHeight="true" outlineLevel="0" collapsed="false">
      <c r="A327" s="5"/>
      <c r="B327" s="9"/>
      <c r="C327" s="9"/>
      <c r="D327" s="7"/>
      <c r="E327" s="9"/>
      <c r="F327" s="6"/>
      <c r="G327" s="9"/>
      <c r="H327" s="9"/>
      <c r="I327" s="9"/>
      <c r="J327" s="6"/>
    </row>
    <row r="328" customFormat="false" ht="19.5" hidden="false" customHeight="true" outlineLevel="0" collapsed="false">
      <c r="A328" s="10"/>
      <c r="B328" s="14"/>
      <c r="C328" s="14"/>
      <c r="D328" s="12"/>
      <c r="E328" s="14"/>
      <c r="F328" s="11"/>
      <c r="G328" s="14"/>
      <c r="H328" s="14"/>
      <c r="I328" s="14"/>
      <c r="J328" s="11"/>
    </row>
    <row r="329" customFormat="false" ht="19.5" hidden="false" customHeight="true" outlineLevel="0" collapsed="false">
      <c r="A329" s="5"/>
      <c r="B329" s="9"/>
      <c r="C329" s="9"/>
      <c r="D329" s="7"/>
      <c r="E329" s="9"/>
      <c r="F329" s="6"/>
      <c r="G329" s="9"/>
      <c r="H329" s="9"/>
      <c r="I329" s="9"/>
      <c r="J329" s="6"/>
    </row>
    <row r="330" customFormat="false" ht="19.5" hidden="false" customHeight="true" outlineLevel="0" collapsed="false">
      <c r="A330" s="10"/>
      <c r="B330" s="14"/>
      <c r="C330" s="14"/>
      <c r="D330" s="12"/>
      <c r="E330" s="14"/>
      <c r="F330" s="11"/>
      <c r="G330" s="14"/>
      <c r="H330" s="14"/>
      <c r="I330" s="14"/>
      <c r="J330" s="11"/>
    </row>
    <row r="331" customFormat="false" ht="19.5" hidden="false" customHeight="true" outlineLevel="0" collapsed="false">
      <c r="A331" s="5"/>
      <c r="B331" s="9"/>
      <c r="C331" s="9"/>
      <c r="D331" s="7"/>
      <c r="E331" s="9"/>
      <c r="F331" s="6"/>
      <c r="G331" s="9"/>
      <c r="H331" s="9"/>
      <c r="I331" s="9"/>
      <c r="J331" s="6"/>
    </row>
    <row r="332" customFormat="false" ht="19.5" hidden="false" customHeight="true" outlineLevel="0" collapsed="false">
      <c r="A332" s="10"/>
      <c r="B332" s="14"/>
      <c r="C332" s="14"/>
      <c r="D332" s="12"/>
      <c r="E332" s="14"/>
      <c r="F332" s="11"/>
      <c r="G332" s="14"/>
      <c r="H332" s="14"/>
      <c r="I332" s="14"/>
      <c r="J332" s="11"/>
    </row>
    <row r="333" customFormat="false" ht="19.5" hidden="false" customHeight="true" outlineLevel="0" collapsed="false">
      <c r="A333" s="5"/>
      <c r="B333" s="9"/>
      <c r="C333" s="9"/>
      <c r="D333" s="7"/>
      <c r="E333" s="9"/>
      <c r="F333" s="6"/>
      <c r="G333" s="9"/>
      <c r="H333" s="9"/>
      <c r="I333" s="9"/>
      <c r="J333" s="6"/>
    </row>
    <row r="334" customFormat="false" ht="19.5" hidden="false" customHeight="true" outlineLevel="0" collapsed="false">
      <c r="A334" s="10"/>
      <c r="B334" s="14"/>
      <c r="C334" s="14"/>
      <c r="D334" s="12"/>
      <c r="E334" s="14"/>
      <c r="F334" s="11"/>
      <c r="G334" s="14"/>
      <c r="H334" s="14"/>
      <c r="I334" s="14"/>
      <c r="J334" s="11"/>
    </row>
    <row r="335" customFormat="false" ht="19.5" hidden="false" customHeight="true" outlineLevel="0" collapsed="false">
      <c r="A335" s="5"/>
      <c r="B335" s="9"/>
      <c r="C335" s="9"/>
      <c r="D335" s="7"/>
      <c r="E335" s="9"/>
      <c r="F335" s="6"/>
      <c r="G335" s="9"/>
      <c r="H335" s="9"/>
      <c r="I335" s="9"/>
      <c r="J335" s="6"/>
    </row>
    <row r="336" customFormat="false" ht="19.5" hidden="false" customHeight="true" outlineLevel="0" collapsed="false">
      <c r="A336" s="10"/>
      <c r="B336" s="14"/>
      <c r="C336" s="14"/>
      <c r="D336" s="12"/>
      <c r="E336" s="14"/>
      <c r="F336" s="11"/>
      <c r="G336" s="14"/>
      <c r="H336" s="14"/>
      <c r="I336" s="14"/>
      <c r="J336" s="11"/>
    </row>
    <row r="337" customFormat="false" ht="19.5" hidden="false" customHeight="true" outlineLevel="0" collapsed="false">
      <c r="A337" s="5"/>
      <c r="B337" s="9"/>
      <c r="C337" s="9"/>
      <c r="D337" s="7"/>
      <c r="E337" s="9"/>
      <c r="F337" s="6"/>
      <c r="G337" s="9"/>
      <c r="H337" s="9"/>
      <c r="I337" s="9"/>
      <c r="J337" s="6"/>
    </row>
    <row r="338" customFormat="false" ht="19.5" hidden="false" customHeight="true" outlineLevel="0" collapsed="false">
      <c r="A338" s="10"/>
      <c r="B338" s="14"/>
      <c r="C338" s="14"/>
      <c r="D338" s="12"/>
      <c r="E338" s="14"/>
      <c r="F338" s="11"/>
      <c r="G338" s="14"/>
      <c r="H338" s="14"/>
      <c r="I338" s="14"/>
      <c r="J338" s="11"/>
    </row>
    <row r="339" customFormat="false" ht="19.5" hidden="false" customHeight="true" outlineLevel="0" collapsed="false">
      <c r="A339" s="5"/>
      <c r="B339" s="9"/>
      <c r="C339" s="9"/>
      <c r="D339" s="7"/>
      <c r="E339" s="9"/>
      <c r="F339" s="6"/>
      <c r="G339" s="9"/>
      <c r="H339" s="9"/>
      <c r="I339" s="9"/>
      <c r="J339" s="6"/>
    </row>
    <row r="340" customFormat="false" ht="19.5" hidden="false" customHeight="true" outlineLevel="0" collapsed="false">
      <c r="A340" s="10"/>
      <c r="B340" s="14"/>
      <c r="C340" s="14"/>
      <c r="D340" s="12"/>
      <c r="E340" s="14"/>
      <c r="F340" s="11"/>
      <c r="G340" s="14"/>
      <c r="H340" s="14"/>
      <c r="I340" s="14"/>
      <c r="J340" s="11"/>
    </row>
    <row r="341" customFormat="false" ht="19.5" hidden="false" customHeight="true" outlineLevel="0" collapsed="false">
      <c r="A341" s="5"/>
      <c r="B341" s="9"/>
      <c r="C341" s="9"/>
      <c r="D341" s="7"/>
      <c r="E341" s="9"/>
      <c r="F341" s="6"/>
      <c r="G341" s="9"/>
      <c r="H341" s="9"/>
      <c r="I341" s="9"/>
      <c r="J341" s="6"/>
    </row>
    <row r="342" customFormat="false" ht="19.5" hidden="false" customHeight="true" outlineLevel="0" collapsed="false">
      <c r="A342" s="10"/>
      <c r="B342" s="14"/>
      <c r="C342" s="14"/>
      <c r="D342" s="12"/>
      <c r="E342" s="14"/>
      <c r="F342" s="11"/>
      <c r="G342" s="14"/>
      <c r="H342" s="14"/>
      <c r="I342" s="14"/>
      <c r="J342" s="11"/>
    </row>
    <row r="343" customFormat="false" ht="19.5" hidden="false" customHeight="true" outlineLevel="0" collapsed="false">
      <c r="A343" s="5"/>
      <c r="B343" s="9"/>
      <c r="C343" s="9"/>
      <c r="D343" s="7"/>
      <c r="E343" s="9"/>
      <c r="F343" s="6"/>
      <c r="G343" s="9"/>
      <c r="H343" s="9"/>
      <c r="I343" s="9"/>
      <c r="J343" s="6"/>
    </row>
    <row r="344" customFormat="false" ht="19.5" hidden="false" customHeight="true" outlineLevel="0" collapsed="false">
      <c r="A344" s="10"/>
      <c r="B344" s="14"/>
      <c r="C344" s="14"/>
      <c r="D344" s="12"/>
      <c r="E344" s="14"/>
      <c r="F344" s="11"/>
      <c r="G344" s="14"/>
      <c r="H344" s="14"/>
      <c r="I344" s="14"/>
      <c r="J344" s="11"/>
    </row>
    <row r="345" customFormat="false" ht="19.5" hidden="false" customHeight="true" outlineLevel="0" collapsed="false">
      <c r="A345" s="5"/>
      <c r="B345" s="9"/>
      <c r="C345" s="9"/>
      <c r="D345" s="7"/>
      <c r="E345" s="9"/>
      <c r="F345" s="6"/>
      <c r="G345" s="9"/>
      <c r="H345" s="9"/>
      <c r="I345" s="9"/>
      <c r="J345" s="6"/>
    </row>
    <row r="346" customFormat="false" ht="19.5" hidden="false" customHeight="true" outlineLevel="0" collapsed="false">
      <c r="A346" s="10"/>
      <c r="B346" s="14"/>
      <c r="C346" s="14"/>
      <c r="D346" s="12"/>
      <c r="E346" s="14"/>
      <c r="F346" s="11"/>
      <c r="G346" s="14"/>
      <c r="H346" s="14"/>
      <c r="I346" s="14"/>
      <c r="J346" s="11"/>
    </row>
    <row r="347" customFormat="false" ht="19.5" hidden="false" customHeight="true" outlineLevel="0" collapsed="false">
      <c r="A347" s="5"/>
      <c r="B347" s="9"/>
      <c r="C347" s="9"/>
      <c r="D347" s="7"/>
      <c r="E347" s="9"/>
      <c r="F347" s="6"/>
      <c r="G347" s="9"/>
      <c r="H347" s="9"/>
      <c r="I347" s="9"/>
      <c r="J347" s="6"/>
    </row>
    <row r="348" customFormat="false" ht="19.5" hidden="false" customHeight="true" outlineLevel="0" collapsed="false">
      <c r="A348" s="10"/>
      <c r="B348" s="14"/>
      <c r="C348" s="14"/>
      <c r="D348" s="12"/>
      <c r="E348" s="14"/>
      <c r="F348" s="11"/>
      <c r="G348" s="14"/>
      <c r="H348" s="14"/>
      <c r="I348" s="14"/>
      <c r="J348" s="11"/>
    </row>
    <row r="349" customFormat="false" ht="19.5" hidden="false" customHeight="true" outlineLevel="0" collapsed="false">
      <c r="A349" s="5"/>
      <c r="B349" s="9"/>
      <c r="C349" s="9"/>
      <c r="D349" s="7"/>
      <c r="E349" s="9"/>
      <c r="F349" s="6"/>
      <c r="G349" s="9"/>
      <c r="H349" s="9"/>
      <c r="I349" s="9"/>
      <c r="J349" s="6"/>
    </row>
    <row r="350" customFormat="false" ht="19.5" hidden="false" customHeight="true" outlineLevel="0" collapsed="false">
      <c r="A350" s="10"/>
      <c r="B350" s="14"/>
      <c r="C350" s="14"/>
      <c r="D350" s="12"/>
      <c r="E350" s="14"/>
      <c r="F350" s="11"/>
      <c r="G350" s="14"/>
      <c r="H350" s="14"/>
      <c r="I350" s="14"/>
      <c r="J350" s="11"/>
    </row>
    <row r="351" customFormat="false" ht="19.5" hidden="false" customHeight="true" outlineLevel="0" collapsed="false">
      <c r="A351" s="5"/>
      <c r="B351" s="9"/>
      <c r="C351" s="9"/>
      <c r="D351" s="7"/>
      <c r="E351" s="9"/>
      <c r="F351" s="6"/>
      <c r="G351" s="9"/>
      <c r="H351" s="9"/>
      <c r="I351" s="9"/>
      <c r="J351" s="6"/>
    </row>
    <row r="352" customFormat="false" ht="19.5" hidden="false" customHeight="true" outlineLevel="0" collapsed="false">
      <c r="A352" s="10"/>
      <c r="B352" s="14"/>
      <c r="C352" s="14"/>
      <c r="D352" s="12"/>
      <c r="E352" s="14"/>
      <c r="F352" s="11"/>
      <c r="G352" s="14"/>
      <c r="H352" s="14"/>
      <c r="I352" s="14"/>
      <c r="J352" s="11"/>
    </row>
    <row r="353" customFormat="false" ht="19.5" hidden="false" customHeight="true" outlineLevel="0" collapsed="false">
      <c r="A353" s="5"/>
      <c r="B353" s="9"/>
      <c r="C353" s="9"/>
      <c r="D353" s="7"/>
      <c r="E353" s="9"/>
      <c r="F353" s="6"/>
      <c r="G353" s="9"/>
      <c r="H353" s="9"/>
      <c r="I353" s="9"/>
      <c r="J353" s="6"/>
    </row>
    <row r="354" customFormat="false" ht="19.5" hidden="false" customHeight="true" outlineLevel="0" collapsed="false">
      <c r="A354" s="10"/>
      <c r="B354" s="14"/>
      <c r="C354" s="14"/>
      <c r="D354" s="12"/>
      <c r="E354" s="14"/>
      <c r="F354" s="11"/>
      <c r="G354" s="14"/>
      <c r="H354" s="14"/>
      <c r="I354" s="14"/>
      <c r="J354" s="11"/>
    </row>
    <row r="355" customFormat="false" ht="19.5" hidden="false" customHeight="true" outlineLevel="0" collapsed="false">
      <c r="A355" s="5"/>
      <c r="B355" s="9"/>
      <c r="C355" s="9"/>
      <c r="D355" s="7"/>
      <c r="E355" s="9"/>
      <c r="F355" s="6"/>
      <c r="G355" s="9"/>
      <c r="H355" s="9"/>
      <c r="I355" s="9"/>
      <c r="J355" s="6"/>
    </row>
    <row r="356" customFormat="false" ht="19.5" hidden="false" customHeight="true" outlineLevel="0" collapsed="false">
      <c r="A356" s="10"/>
      <c r="B356" s="14"/>
      <c r="C356" s="14"/>
      <c r="D356" s="12"/>
      <c r="E356" s="14"/>
      <c r="F356" s="11"/>
      <c r="G356" s="14"/>
      <c r="H356" s="14"/>
      <c r="I356" s="14"/>
      <c r="J356" s="11"/>
    </row>
    <row r="357" customFormat="false" ht="19.5" hidden="false" customHeight="true" outlineLevel="0" collapsed="false">
      <c r="A357" s="5"/>
      <c r="B357" s="9"/>
      <c r="C357" s="9"/>
      <c r="D357" s="7"/>
      <c r="E357" s="9"/>
      <c r="F357" s="6"/>
      <c r="G357" s="9"/>
      <c r="H357" s="9"/>
      <c r="I357" s="9"/>
      <c r="J357" s="6"/>
    </row>
    <row r="358" customFormat="false" ht="19.5" hidden="false" customHeight="true" outlineLevel="0" collapsed="false">
      <c r="A358" s="10"/>
      <c r="B358" s="14"/>
      <c r="C358" s="14"/>
      <c r="D358" s="12"/>
      <c r="E358" s="14"/>
      <c r="F358" s="11"/>
      <c r="G358" s="14"/>
      <c r="H358" s="14"/>
      <c r="I358" s="14"/>
      <c r="J358" s="11"/>
    </row>
    <row r="359" customFormat="false" ht="19.5" hidden="false" customHeight="true" outlineLevel="0" collapsed="false">
      <c r="A359" s="5"/>
      <c r="B359" s="9"/>
      <c r="C359" s="9"/>
      <c r="D359" s="7"/>
      <c r="E359" s="9"/>
      <c r="F359" s="6"/>
      <c r="G359" s="9"/>
      <c r="H359" s="9"/>
      <c r="I359" s="9"/>
      <c r="J359" s="6"/>
    </row>
    <row r="360" customFormat="false" ht="19.5" hidden="false" customHeight="true" outlineLevel="0" collapsed="false">
      <c r="A360" s="10"/>
      <c r="B360" s="14"/>
      <c r="C360" s="14"/>
      <c r="D360" s="12"/>
      <c r="E360" s="14"/>
      <c r="F360" s="11"/>
      <c r="G360" s="14"/>
      <c r="H360" s="14"/>
      <c r="I360" s="14"/>
      <c r="J360" s="11"/>
    </row>
    <row r="361" customFormat="false" ht="19.5" hidden="false" customHeight="true" outlineLevel="0" collapsed="false">
      <c r="A361" s="5"/>
      <c r="B361" s="9"/>
      <c r="C361" s="9"/>
      <c r="D361" s="7"/>
      <c r="E361" s="9"/>
      <c r="F361" s="6"/>
      <c r="G361" s="9"/>
      <c r="H361" s="9"/>
      <c r="I361" s="9"/>
      <c r="J361" s="6"/>
    </row>
    <row r="362" customFormat="false" ht="19.5" hidden="false" customHeight="true" outlineLevel="0" collapsed="false">
      <c r="A362" s="10"/>
      <c r="B362" s="14"/>
      <c r="C362" s="14"/>
      <c r="D362" s="12"/>
      <c r="E362" s="14"/>
      <c r="F362" s="11"/>
      <c r="G362" s="14"/>
      <c r="H362" s="14"/>
      <c r="I362" s="14"/>
      <c r="J362" s="11"/>
    </row>
    <row r="363" customFormat="false" ht="19.5" hidden="false" customHeight="true" outlineLevel="0" collapsed="false">
      <c r="A363" s="5"/>
      <c r="B363" s="9"/>
      <c r="C363" s="9"/>
      <c r="D363" s="7"/>
      <c r="E363" s="9"/>
      <c r="F363" s="6"/>
      <c r="G363" s="9"/>
      <c r="H363" s="9"/>
      <c r="I363" s="9"/>
      <c r="J363" s="6"/>
    </row>
    <row r="364" customFormat="false" ht="19.5" hidden="false" customHeight="true" outlineLevel="0" collapsed="false">
      <c r="A364" s="10"/>
      <c r="B364" s="14"/>
      <c r="C364" s="14"/>
      <c r="D364" s="12"/>
      <c r="E364" s="14"/>
      <c r="F364" s="11"/>
      <c r="G364" s="14"/>
      <c r="H364" s="14"/>
      <c r="I364" s="14"/>
      <c r="J364" s="11"/>
    </row>
    <row r="365" customFormat="false" ht="19.5" hidden="false" customHeight="true" outlineLevel="0" collapsed="false">
      <c r="A365" s="5"/>
      <c r="B365" s="9"/>
      <c r="C365" s="9"/>
      <c r="D365" s="7"/>
      <c r="E365" s="9"/>
      <c r="F365" s="6"/>
      <c r="G365" s="9"/>
      <c r="H365" s="9"/>
      <c r="I365" s="9"/>
      <c r="J365" s="6"/>
    </row>
    <row r="366" customFormat="false" ht="19.5" hidden="false" customHeight="true" outlineLevel="0" collapsed="false">
      <c r="A366" s="10"/>
      <c r="B366" s="14"/>
      <c r="C366" s="14"/>
      <c r="D366" s="12"/>
      <c r="E366" s="14"/>
      <c r="F366" s="11"/>
      <c r="G366" s="14"/>
      <c r="H366" s="14"/>
      <c r="I366" s="14"/>
      <c r="J366" s="11"/>
    </row>
    <row r="367" customFormat="false" ht="19.5" hidden="false" customHeight="true" outlineLevel="0" collapsed="false">
      <c r="A367" s="5"/>
      <c r="B367" s="9"/>
      <c r="C367" s="9"/>
      <c r="D367" s="7"/>
      <c r="E367" s="9"/>
      <c r="F367" s="6"/>
      <c r="G367" s="9"/>
      <c r="H367" s="9"/>
      <c r="I367" s="9"/>
      <c r="J367" s="6"/>
    </row>
    <row r="368" customFormat="false" ht="19.5" hidden="false" customHeight="true" outlineLevel="0" collapsed="false">
      <c r="A368" s="10"/>
      <c r="B368" s="14"/>
      <c r="C368" s="14"/>
      <c r="D368" s="12"/>
      <c r="E368" s="14"/>
      <c r="F368" s="11"/>
      <c r="G368" s="14"/>
      <c r="H368" s="14"/>
      <c r="I368" s="14"/>
      <c r="J368" s="11"/>
    </row>
    <row r="369" customFormat="false" ht="19.5" hidden="false" customHeight="true" outlineLevel="0" collapsed="false">
      <c r="A369" s="5"/>
      <c r="B369" s="9"/>
      <c r="C369" s="9"/>
      <c r="D369" s="7"/>
      <c r="E369" s="9"/>
      <c r="F369" s="6"/>
      <c r="G369" s="9"/>
      <c r="H369" s="9"/>
      <c r="I369" s="9"/>
      <c r="J369" s="6"/>
    </row>
    <row r="370" customFormat="false" ht="19.5" hidden="false" customHeight="true" outlineLevel="0" collapsed="false">
      <c r="A370" s="10"/>
      <c r="B370" s="14"/>
      <c r="C370" s="14"/>
      <c r="D370" s="12"/>
      <c r="E370" s="14"/>
      <c r="F370" s="11"/>
      <c r="G370" s="14"/>
      <c r="H370" s="14"/>
      <c r="I370" s="14"/>
      <c r="J370" s="11"/>
    </row>
    <row r="371" customFormat="false" ht="19.5" hidden="false" customHeight="true" outlineLevel="0" collapsed="false">
      <c r="A371" s="5"/>
      <c r="B371" s="9"/>
      <c r="C371" s="9"/>
      <c r="D371" s="7"/>
      <c r="E371" s="9"/>
      <c r="F371" s="6"/>
      <c r="G371" s="9"/>
      <c r="H371" s="9"/>
      <c r="I371" s="9"/>
      <c r="J371" s="6"/>
    </row>
    <row r="372" customFormat="false" ht="19.5" hidden="false" customHeight="true" outlineLevel="0" collapsed="false">
      <c r="A372" s="10"/>
      <c r="B372" s="14"/>
      <c r="C372" s="14"/>
      <c r="D372" s="12"/>
      <c r="E372" s="14"/>
      <c r="F372" s="11"/>
      <c r="G372" s="14"/>
      <c r="H372" s="14"/>
      <c r="I372" s="14"/>
      <c r="J372" s="11"/>
    </row>
    <row r="373" customFormat="false" ht="19.5" hidden="false" customHeight="true" outlineLevel="0" collapsed="false">
      <c r="A373" s="5"/>
      <c r="B373" s="9"/>
      <c r="C373" s="9"/>
      <c r="D373" s="7"/>
      <c r="E373" s="9"/>
      <c r="F373" s="6"/>
      <c r="G373" s="9"/>
      <c r="H373" s="9"/>
      <c r="I373" s="9"/>
      <c r="J373" s="6"/>
    </row>
    <row r="374" customFormat="false" ht="19.5" hidden="false" customHeight="true" outlineLevel="0" collapsed="false">
      <c r="A374" s="10"/>
      <c r="B374" s="14"/>
      <c r="C374" s="14"/>
      <c r="D374" s="12"/>
      <c r="E374" s="14"/>
      <c r="F374" s="11"/>
      <c r="G374" s="14"/>
      <c r="H374" s="14"/>
      <c r="I374" s="14"/>
      <c r="J374" s="11"/>
    </row>
    <row r="375" customFormat="false" ht="19.5" hidden="false" customHeight="true" outlineLevel="0" collapsed="false">
      <c r="A375" s="5"/>
      <c r="B375" s="9"/>
      <c r="C375" s="9"/>
      <c r="D375" s="7"/>
      <c r="E375" s="9"/>
      <c r="F375" s="6"/>
      <c r="G375" s="9"/>
      <c r="H375" s="9"/>
      <c r="I375" s="9"/>
      <c r="J375" s="6"/>
    </row>
    <row r="376" customFormat="false" ht="19.5" hidden="false" customHeight="true" outlineLevel="0" collapsed="false">
      <c r="A376" s="10"/>
      <c r="B376" s="14"/>
      <c r="C376" s="14"/>
      <c r="D376" s="12"/>
      <c r="E376" s="14"/>
      <c r="F376" s="11"/>
      <c r="G376" s="14"/>
      <c r="H376" s="14"/>
      <c r="I376" s="14"/>
      <c r="J376" s="11"/>
    </row>
    <row r="377" customFormat="false" ht="19.5" hidden="false" customHeight="true" outlineLevel="0" collapsed="false">
      <c r="A377" s="5"/>
      <c r="B377" s="9"/>
      <c r="C377" s="9"/>
      <c r="D377" s="7"/>
      <c r="E377" s="9"/>
      <c r="F377" s="6"/>
      <c r="G377" s="9"/>
      <c r="H377" s="9"/>
      <c r="I377" s="9"/>
      <c r="J377" s="6"/>
    </row>
    <row r="378" customFormat="false" ht="19.5" hidden="false" customHeight="true" outlineLevel="0" collapsed="false">
      <c r="A378" s="10"/>
      <c r="B378" s="14"/>
      <c r="C378" s="14"/>
      <c r="D378" s="12"/>
      <c r="E378" s="14"/>
      <c r="F378" s="11"/>
      <c r="G378" s="14"/>
      <c r="H378" s="14"/>
      <c r="I378" s="14"/>
      <c r="J378" s="11"/>
    </row>
    <row r="379" customFormat="false" ht="19.5" hidden="false" customHeight="true" outlineLevel="0" collapsed="false">
      <c r="A379" s="5"/>
      <c r="B379" s="9"/>
      <c r="C379" s="9"/>
      <c r="D379" s="7"/>
      <c r="E379" s="9"/>
      <c r="F379" s="6"/>
      <c r="G379" s="9"/>
      <c r="H379" s="9"/>
      <c r="I379" s="9"/>
      <c r="J379" s="6"/>
    </row>
    <row r="380" customFormat="false" ht="19.5" hidden="false" customHeight="true" outlineLevel="0" collapsed="false">
      <c r="A380" s="10"/>
      <c r="B380" s="14"/>
      <c r="C380" s="14"/>
      <c r="D380" s="12"/>
      <c r="E380" s="14"/>
      <c r="F380" s="11"/>
      <c r="G380" s="14"/>
      <c r="H380" s="14"/>
      <c r="I380" s="14"/>
      <c r="J380" s="11"/>
    </row>
    <row r="381" customFormat="false" ht="19.5" hidden="false" customHeight="true" outlineLevel="0" collapsed="false">
      <c r="A381" s="5"/>
      <c r="B381" s="9"/>
      <c r="C381" s="9"/>
      <c r="D381" s="7"/>
      <c r="E381" s="9"/>
      <c r="F381" s="6"/>
      <c r="G381" s="9"/>
      <c r="H381" s="9"/>
      <c r="I381" s="9"/>
      <c r="J381" s="6"/>
    </row>
    <row r="382" customFormat="false" ht="19.5" hidden="false" customHeight="true" outlineLevel="0" collapsed="false">
      <c r="A382" s="10"/>
      <c r="B382" s="14"/>
      <c r="C382" s="14"/>
      <c r="D382" s="12"/>
      <c r="E382" s="14"/>
      <c r="F382" s="11"/>
      <c r="G382" s="14"/>
      <c r="H382" s="14"/>
      <c r="I382" s="14"/>
      <c r="J382" s="11"/>
    </row>
    <row r="383" customFormat="false" ht="19.5" hidden="false" customHeight="true" outlineLevel="0" collapsed="false">
      <c r="A383" s="5"/>
      <c r="B383" s="9"/>
      <c r="C383" s="9"/>
      <c r="D383" s="7"/>
      <c r="E383" s="9"/>
      <c r="F383" s="6"/>
      <c r="G383" s="9"/>
      <c r="H383" s="9"/>
      <c r="I383" s="9"/>
      <c r="J383" s="6"/>
    </row>
    <row r="384" customFormat="false" ht="19.5" hidden="false" customHeight="true" outlineLevel="0" collapsed="false">
      <c r="A384" s="10"/>
      <c r="B384" s="14"/>
      <c r="C384" s="14"/>
      <c r="D384" s="12"/>
      <c r="E384" s="14"/>
      <c r="F384" s="11"/>
      <c r="G384" s="14"/>
      <c r="H384" s="14"/>
      <c r="I384" s="14"/>
      <c r="J384" s="11"/>
    </row>
    <row r="385" customFormat="false" ht="19.5" hidden="false" customHeight="true" outlineLevel="0" collapsed="false">
      <c r="A385" s="5"/>
      <c r="B385" s="9"/>
      <c r="C385" s="9"/>
      <c r="D385" s="7"/>
      <c r="E385" s="9"/>
      <c r="F385" s="6"/>
      <c r="G385" s="9"/>
      <c r="H385" s="9"/>
      <c r="I385" s="9"/>
      <c r="J385" s="6"/>
    </row>
    <row r="386" customFormat="false" ht="19.5" hidden="false" customHeight="true" outlineLevel="0" collapsed="false">
      <c r="A386" s="10"/>
      <c r="B386" s="14"/>
      <c r="C386" s="14"/>
      <c r="D386" s="12"/>
      <c r="E386" s="14"/>
      <c r="F386" s="11"/>
      <c r="G386" s="14"/>
      <c r="H386" s="14"/>
      <c r="I386" s="14"/>
      <c r="J386" s="11"/>
    </row>
    <row r="387" customFormat="false" ht="19.5" hidden="false" customHeight="true" outlineLevel="0" collapsed="false">
      <c r="A387" s="5"/>
      <c r="B387" s="9"/>
      <c r="C387" s="9"/>
      <c r="D387" s="7"/>
      <c r="E387" s="9"/>
      <c r="F387" s="6"/>
      <c r="G387" s="9"/>
      <c r="H387" s="9"/>
      <c r="I387" s="9"/>
      <c r="J387" s="6"/>
    </row>
    <row r="388" customFormat="false" ht="19.5" hidden="false" customHeight="true" outlineLevel="0" collapsed="false">
      <c r="A388" s="10"/>
      <c r="B388" s="14"/>
      <c r="C388" s="14"/>
      <c r="D388" s="12"/>
      <c r="E388" s="14"/>
      <c r="F388" s="11"/>
      <c r="G388" s="14"/>
      <c r="H388" s="14"/>
      <c r="I388" s="14"/>
      <c r="J388" s="11"/>
    </row>
    <row r="389" customFormat="false" ht="19.5" hidden="false" customHeight="true" outlineLevel="0" collapsed="false">
      <c r="A389" s="5"/>
      <c r="B389" s="9"/>
      <c r="C389" s="9"/>
      <c r="D389" s="7"/>
      <c r="E389" s="9"/>
      <c r="F389" s="6"/>
      <c r="G389" s="9"/>
      <c r="H389" s="9"/>
      <c r="I389" s="9"/>
      <c r="J389" s="6"/>
    </row>
    <row r="390" customFormat="false" ht="19.5" hidden="false" customHeight="true" outlineLevel="0" collapsed="false">
      <c r="A390" s="10"/>
      <c r="B390" s="14"/>
      <c r="C390" s="14"/>
      <c r="D390" s="12"/>
      <c r="E390" s="14"/>
      <c r="F390" s="11"/>
      <c r="G390" s="14"/>
      <c r="H390" s="14"/>
      <c r="I390" s="14"/>
      <c r="J390" s="11"/>
    </row>
    <row r="391" customFormat="false" ht="19.5" hidden="false" customHeight="true" outlineLevel="0" collapsed="false">
      <c r="A391" s="5"/>
      <c r="B391" s="9"/>
      <c r="C391" s="9"/>
      <c r="D391" s="7"/>
      <c r="E391" s="9"/>
      <c r="F391" s="6"/>
      <c r="G391" s="9"/>
      <c r="H391" s="9"/>
      <c r="I391" s="9"/>
      <c r="J391" s="6"/>
    </row>
    <row r="392" customFormat="false" ht="19.5" hidden="false" customHeight="true" outlineLevel="0" collapsed="false">
      <c r="A392" s="10"/>
      <c r="B392" s="14"/>
      <c r="C392" s="14"/>
      <c r="D392" s="12"/>
      <c r="E392" s="14"/>
      <c r="F392" s="11"/>
      <c r="G392" s="14"/>
      <c r="H392" s="14"/>
      <c r="I392" s="14"/>
      <c r="J392" s="11"/>
    </row>
    <row r="393" customFormat="false" ht="19.5" hidden="false" customHeight="true" outlineLevel="0" collapsed="false">
      <c r="A393" s="5"/>
      <c r="B393" s="9"/>
      <c r="C393" s="9"/>
      <c r="D393" s="7"/>
      <c r="E393" s="9"/>
      <c r="F393" s="6"/>
      <c r="G393" s="9"/>
      <c r="H393" s="9"/>
      <c r="I393" s="9"/>
      <c r="J393" s="6"/>
    </row>
    <row r="394" customFormat="false" ht="19.5" hidden="false" customHeight="true" outlineLevel="0" collapsed="false">
      <c r="A394" s="10"/>
      <c r="B394" s="14"/>
      <c r="C394" s="14"/>
      <c r="D394" s="12"/>
      <c r="E394" s="14"/>
      <c r="F394" s="11"/>
      <c r="G394" s="14"/>
      <c r="H394" s="14"/>
      <c r="I394" s="14"/>
      <c r="J394" s="11"/>
    </row>
    <row r="395" customFormat="false" ht="19.5" hidden="false" customHeight="true" outlineLevel="0" collapsed="false">
      <c r="A395" s="5"/>
      <c r="B395" s="9"/>
      <c r="C395" s="9"/>
      <c r="D395" s="7"/>
      <c r="E395" s="9"/>
      <c r="F395" s="6"/>
      <c r="G395" s="9"/>
      <c r="H395" s="9"/>
      <c r="I395" s="9"/>
      <c r="J395" s="6"/>
    </row>
    <row r="396" customFormat="false" ht="19.5" hidden="false" customHeight="true" outlineLevel="0" collapsed="false">
      <c r="A396" s="10"/>
      <c r="B396" s="14"/>
      <c r="C396" s="14"/>
      <c r="D396" s="12"/>
      <c r="E396" s="14"/>
      <c r="F396" s="11"/>
      <c r="G396" s="14"/>
      <c r="H396" s="14"/>
      <c r="I396" s="14"/>
      <c r="J396" s="11"/>
    </row>
    <row r="397" customFormat="false" ht="19.5" hidden="false" customHeight="true" outlineLevel="0" collapsed="false">
      <c r="A397" s="5"/>
      <c r="B397" s="9"/>
      <c r="C397" s="9"/>
      <c r="D397" s="7"/>
      <c r="E397" s="9"/>
      <c r="F397" s="6"/>
      <c r="G397" s="9"/>
      <c r="H397" s="9"/>
      <c r="I397" s="9"/>
      <c r="J397" s="6"/>
    </row>
    <row r="398" customFormat="false" ht="19.5" hidden="false" customHeight="true" outlineLevel="0" collapsed="false">
      <c r="A398" s="10"/>
      <c r="B398" s="14"/>
      <c r="C398" s="14"/>
      <c r="D398" s="12"/>
      <c r="E398" s="14"/>
      <c r="F398" s="11"/>
      <c r="G398" s="14"/>
      <c r="H398" s="14"/>
      <c r="I398" s="14"/>
      <c r="J398" s="11"/>
    </row>
    <row r="399" customFormat="false" ht="19.5" hidden="false" customHeight="true" outlineLevel="0" collapsed="false">
      <c r="A399" s="5"/>
      <c r="B399" s="9"/>
      <c r="C399" s="9"/>
      <c r="D399" s="7"/>
      <c r="E399" s="9"/>
      <c r="F399" s="6"/>
      <c r="G399" s="9"/>
      <c r="H399" s="9"/>
      <c r="I399" s="9"/>
      <c r="J399" s="6"/>
    </row>
    <row r="400" customFormat="false" ht="19.5" hidden="false" customHeight="true" outlineLevel="0" collapsed="false">
      <c r="A400" s="10"/>
      <c r="B400" s="14"/>
      <c r="C400" s="14"/>
      <c r="D400" s="12"/>
      <c r="E400" s="14"/>
      <c r="F400" s="11"/>
      <c r="G400" s="14"/>
      <c r="H400" s="14"/>
      <c r="I400" s="14"/>
      <c r="J400" s="11"/>
    </row>
    <row r="401" customFormat="false" ht="19.5" hidden="false" customHeight="true" outlineLevel="0" collapsed="false">
      <c r="A401" s="5"/>
      <c r="B401" s="9"/>
      <c r="C401" s="9"/>
      <c r="D401" s="7"/>
      <c r="E401" s="9"/>
      <c r="F401" s="6"/>
      <c r="G401" s="9"/>
      <c r="H401" s="9"/>
      <c r="I401" s="9"/>
      <c r="J401" s="6"/>
    </row>
    <row r="402" customFormat="false" ht="19.5" hidden="false" customHeight="true" outlineLevel="0" collapsed="false">
      <c r="A402" s="10"/>
      <c r="B402" s="14"/>
      <c r="C402" s="14"/>
      <c r="D402" s="12"/>
      <c r="E402" s="14"/>
      <c r="F402" s="11"/>
      <c r="G402" s="14"/>
      <c r="H402" s="14"/>
      <c r="I402" s="14"/>
      <c r="J402" s="11"/>
    </row>
    <row r="403" customFormat="false" ht="19.5" hidden="false" customHeight="true" outlineLevel="0" collapsed="false">
      <c r="A403" s="5"/>
      <c r="B403" s="9"/>
      <c r="C403" s="9"/>
      <c r="D403" s="7"/>
      <c r="E403" s="9"/>
      <c r="F403" s="6"/>
      <c r="G403" s="9"/>
      <c r="H403" s="9"/>
      <c r="I403" s="9"/>
      <c r="J403" s="6"/>
    </row>
    <row r="404" customFormat="false" ht="19.5" hidden="false" customHeight="true" outlineLevel="0" collapsed="false">
      <c r="A404" s="10"/>
      <c r="B404" s="14"/>
      <c r="C404" s="14"/>
      <c r="D404" s="12"/>
      <c r="E404" s="14"/>
      <c r="F404" s="11"/>
      <c r="G404" s="14"/>
      <c r="H404" s="14"/>
      <c r="I404" s="14"/>
      <c r="J404" s="11"/>
    </row>
    <row r="405" customFormat="false" ht="19.5" hidden="false" customHeight="true" outlineLevel="0" collapsed="false">
      <c r="A405" s="5"/>
      <c r="B405" s="9"/>
      <c r="C405" s="9"/>
      <c r="D405" s="7"/>
      <c r="E405" s="9"/>
      <c r="F405" s="6"/>
      <c r="G405" s="9"/>
      <c r="H405" s="9"/>
      <c r="I405" s="9"/>
      <c r="J405" s="6"/>
    </row>
    <row r="406" customFormat="false" ht="19.5" hidden="false" customHeight="true" outlineLevel="0" collapsed="false">
      <c r="A406" s="10"/>
      <c r="B406" s="14"/>
      <c r="C406" s="14"/>
      <c r="D406" s="12"/>
      <c r="E406" s="14"/>
      <c r="F406" s="11"/>
      <c r="G406" s="14"/>
      <c r="H406" s="14"/>
      <c r="I406" s="14"/>
      <c r="J406" s="11"/>
    </row>
    <row r="407" customFormat="false" ht="19.5" hidden="false" customHeight="true" outlineLevel="0" collapsed="false">
      <c r="A407" s="5"/>
      <c r="B407" s="9"/>
      <c r="C407" s="9"/>
      <c r="D407" s="7"/>
      <c r="E407" s="9"/>
      <c r="F407" s="6"/>
      <c r="G407" s="9"/>
      <c r="H407" s="9"/>
      <c r="I407" s="9"/>
      <c r="J407" s="6"/>
    </row>
    <row r="408" customFormat="false" ht="19.5" hidden="false" customHeight="true" outlineLevel="0" collapsed="false">
      <c r="A408" s="10"/>
      <c r="B408" s="14"/>
      <c r="C408" s="14"/>
      <c r="D408" s="12"/>
      <c r="E408" s="14"/>
      <c r="F408" s="11"/>
      <c r="G408" s="14"/>
      <c r="H408" s="14"/>
      <c r="I408" s="14"/>
      <c r="J408" s="11"/>
    </row>
    <row r="409" customFormat="false" ht="19.5" hidden="false" customHeight="true" outlineLevel="0" collapsed="false">
      <c r="A409" s="5"/>
      <c r="B409" s="9"/>
      <c r="C409" s="9"/>
      <c r="D409" s="7"/>
      <c r="E409" s="9"/>
      <c r="F409" s="6"/>
      <c r="G409" s="9"/>
      <c r="H409" s="9"/>
      <c r="I409" s="9"/>
      <c r="J409" s="6"/>
    </row>
    <row r="410" customFormat="false" ht="19.5" hidden="false" customHeight="true" outlineLevel="0" collapsed="false">
      <c r="A410" s="10"/>
      <c r="B410" s="14"/>
      <c r="C410" s="14"/>
      <c r="D410" s="12"/>
      <c r="E410" s="14"/>
      <c r="F410" s="11"/>
      <c r="G410" s="14"/>
      <c r="H410" s="14"/>
      <c r="I410" s="14"/>
      <c r="J410" s="11"/>
    </row>
    <row r="411" customFormat="false" ht="19.5" hidden="false" customHeight="true" outlineLevel="0" collapsed="false">
      <c r="A411" s="5"/>
      <c r="B411" s="9"/>
      <c r="C411" s="9"/>
      <c r="D411" s="7"/>
      <c r="E411" s="9"/>
      <c r="F411" s="6"/>
      <c r="G411" s="9"/>
      <c r="H411" s="9"/>
      <c r="I411" s="9"/>
      <c r="J411" s="6"/>
    </row>
    <row r="412" customFormat="false" ht="19.5" hidden="false" customHeight="true" outlineLevel="0" collapsed="false">
      <c r="A412" s="10"/>
      <c r="B412" s="14"/>
      <c r="C412" s="14"/>
      <c r="D412" s="12"/>
      <c r="E412" s="14"/>
      <c r="F412" s="11"/>
      <c r="G412" s="14"/>
      <c r="H412" s="14"/>
      <c r="I412" s="14"/>
      <c r="J412" s="11"/>
    </row>
    <row r="413" customFormat="false" ht="19.5" hidden="false" customHeight="true" outlineLevel="0" collapsed="false">
      <c r="A413" s="5"/>
      <c r="B413" s="9"/>
      <c r="C413" s="9"/>
      <c r="D413" s="7"/>
      <c r="E413" s="9"/>
      <c r="F413" s="6"/>
      <c r="G413" s="9"/>
      <c r="H413" s="9"/>
      <c r="I413" s="9"/>
      <c r="J413" s="6"/>
    </row>
    <row r="414" customFormat="false" ht="19.5" hidden="false" customHeight="true" outlineLevel="0" collapsed="false">
      <c r="A414" s="10"/>
      <c r="B414" s="14"/>
      <c r="C414" s="14"/>
      <c r="D414" s="12"/>
      <c r="E414" s="14"/>
      <c r="F414" s="11"/>
      <c r="G414" s="14"/>
      <c r="H414" s="14"/>
      <c r="I414" s="14"/>
      <c r="J414" s="11"/>
    </row>
    <row r="415" customFormat="false" ht="19.5" hidden="false" customHeight="true" outlineLevel="0" collapsed="false">
      <c r="A415" s="5"/>
      <c r="B415" s="9"/>
      <c r="C415" s="9"/>
      <c r="D415" s="7"/>
      <c r="E415" s="9"/>
      <c r="F415" s="6"/>
      <c r="G415" s="9"/>
      <c r="H415" s="9"/>
      <c r="I415" s="9"/>
      <c r="J415" s="6"/>
    </row>
    <row r="416" customFormat="false" ht="19.5" hidden="false" customHeight="true" outlineLevel="0" collapsed="false">
      <c r="A416" s="10"/>
      <c r="B416" s="14"/>
      <c r="C416" s="14"/>
      <c r="D416" s="12"/>
      <c r="E416" s="14"/>
      <c r="F416" s="11"/>
      <c r="G416" s="14"/>
      <c r="H416" s="14"/>
      <c r="I416" s="14"/>
      <c r="J416" s="11"/>
    </row>
    <row r="417" customFormat="false" ht="19.5" hidden="false" customHeight="true" outlineLevel="0" collapsed="false">
      <c r="A417" s="5"/>
      <c r="B417" s="9"/>
      <c r="C417" s="9"/>
      <c r="D417" s="7"/>
      <c r="E417" s="9"/>
      <c r="F417" s="6"/>
      <c r="G417" s="9"/>
      <c r="H417" s="9"/>
      <c r="I417" s="9"/>
      <c r="J417" s="6"/>
    </row>
    <row r="418" customFormat="false" ht="19.5" hidden="false" customHeight="true" outlineLevel="0" collapsed="false">
      <c r="A418" s="10"/>
      <c r="B418" s="14"/>
      <c r="C418" s="14"/>
      <c r="D418" s="12"/>
      <c r="E418" s="14"/>
      <c r="F418" s="11"/>
      <c r="G418" s="14"/>
      <c r="H418" s="14"/>
      <c r="I418" s="14"/>
      <c r="J418" s="11"/>
    </row>
    <row r="419" customFormat="false" ht="19.5" hidden="false" customHeight="true" outlineLevel="0" collapsed="false">
      <c r="A419" s="5"/>
      <c r="B419" s="9"/>
      <c r="C419" s="9"/>
      <c r="D419" s="7"/>
      <c r="E419" s="9"/>
      <c r="F419" s="6"/>
      <c r="G419" s="9"/>
      <c r="H419" s="9"/>
      <c r="I419" s="9"/>
      <c r="J419" s="6"/>
    </row>
    <row r="420" customFormat="false" ht="19.5" hidden="false" customHeight="true" outlineLevel="0" collapsed="false">
      <c r="A420" s="10"/>
      <c r="B420" s="14"/>
      <c r="C420" s="14"/>
      <c r="D420" s="12"/>
      <c r="E420" s="14"/>
      <c r="F420" s="11"/>
      <c r="G420" s="14"/>
      <c r="H420" s="14"/>
      <c r="I420" s="14"/>
      <c r="J420" s="11"/>
    </row>
    <row r="421" customFormat="false" ht="19.5" hidden="false" customHeight="true" outlineLevel="0" collapsed="false">
      <c r="A421" s="5"/>
      <c r="B421" s="9"/>
      <c r="C421" s="9"/>
      <c r="D421" s="7"/>
      <c r="E421" s="9"/>
      <c r="F421" s="6"/>
      <c r="G421" s="9"/>
      <c r="H421" s="9"/>
      <c r="I421" s="9"/>
      <c r="J421" s="6"/>
    </row>
    <row r="422" customFormat="false" ht="19.5" hidden="false" customHeight="true" outlineLevel="0" collapsed="false">
      <c r="A422" s="10"/>
      <c r="B422" s="14"/>
      <c r="C422" s="14"/>
      <c r="D422" s="12"/>
      <c r="E422" s="14"/>
      <c r="F422" s="11"/>
      <c r="G422" s="14"/>
      <c r="H422" s="14"/>
      <c r="I422" s="14"/>
      <c r="J422" s="11"/>
    </row>
    <row r="423" customFormat="false" ht="19.5" hidden="false" customHeight="true" outlineLevel="0" collapsed="false">
      <c r="A423" s="5"/>
      <c r="B423" s="9"/>
      <c r="C423" s="9"/>
      <c r="D423" s="7"/>
      <c r="E423" s="9"/>
      <c r="F423" s="6"/>
      <c r="G423" s="9"/>
      <c r="H423" s="9"/>
      <c r="I423" s="9"/>
      <c r="J423" s="6"/>
    </row>
    <row r="424" customFormat="false" ht="19.5" hidden="false" customHeight="true" outlineLevel="0" collapsed="false">
      <c r="A424" s="10"/>
      <c r="B424" s="14"/>
      <c r="C424" s="14"/>
      <c r="D424" s="12"/>
      <c r="E424" s="14"/>
      <c r="F424" s="11"/>
      <c r="G424" s="14"/>
      <c r="H424" s="14"/>
      <c r="I424" s="14"/>
      <c r="J424" s="11"/>
    </row>
    <row r="425" customFormat="false" ht="19.5" hidden="false" customHeight="true" outlineLevel="0" collapsed="false">
      <c r="A425" s="5"/>
      <c r="B425" s="9"/>
      <c r="C425" s="9"/>
      <c r="D425" s="7"/>
      <c r="E425" s="9"/>
      <c r="F425" s="6"/>
      <c r="G425" s="9"/>
      <c r="H425" s="9"/>
      <c r="I425" s="9"/>
      <c r="J425" s="6"/>
    </row>
    <row r="426" customFormat="false" ht="19.5" hidden="false" customHeight="true" outlineLevel="0" collapsed="false">
      <c r="A426" s="10"/>
      <c r="B426" s="14"/>
      <c r="C426" s="14"/>
      <c r="D426" s="12"/>
      <c r="E426" s="14"/>
      <c r="F426" s="11"/>
      <c r="G426" s="14"/>
      <c r="H426" s="14"/>
      <c r="I426" s="14"/>
      <c r="J426" s="11"/>
    </row>
    <row r="427" customFormat="false" ht="19.5" hidden="false" customHeight="true" outlineLevel="0" collapsed="false">
      <c r="A427" s="5"/>
      <c r="B427" s="9"/>
      <c r="C427" s="9"/>
      <c r="D427" s="7"/>
      <c r="E427" s="9"/>
      <c r="F427" s="6"/>
      <c r="G427" s="9"/>
      <c r="H427" s="9"/>
      <c r="I427" s="9"/>
      <c r="J427" s="6"/>
    </row>
    <row r="428" customFormat="false" ht="19.5" hidden="false" customHeight="true" outlineLevel="0" collapsed="false">
      <c r="A428" s="10"/>
      <c r="B428" s="14"/>
      <c r="C428" s="14"/>
      <c r="D428" s="12"/>
      <c r="E428" s="14"/>
      <c r="F428" s="11"/>
      <c r="G428" s="14"/>
      <c r="H428" s="14"/>
      <c r="I428" s="14"/>
      <c r="J428" s="11"/>
    </row>
    <row r="429" customFormat="false" ht="19.5" hidden="false" customHeight="true" outlineLevel="0" collapsed="false">
      <c r="A429" s="5"/>
      <c r="B429" s="9"/>
      <c r="C429" s="9"/>
      <c r="D429" s="7"/>
      <c r="E429" s="9"/>
      <c r="F429" s="6"/>
      <c r="G429" s="9"/>
      <c r="H429" s="9"/>
      <c r="I429" s="9"/>
      <c r="J429" s="6"/>
    </row>
    <row r="430" customFormat="false" ht="19.5" hidden="false" customHeight="true" outlineLevel="0" collapsed="false">
      <c r="A430" s="10"/>
      <c r="B430" s="14"/>
      <c r="C430" s="14"/>
      <c r="D430" s="12"/>
      <c r="E430" s="14"/>
      <c r="F430" s="11"/>
      <c r="G430" s="14"/>
      <c r="H430" s="14"/>
      <c r="I430" s="14"/>
      <c r="J430" s="11"/>
    </row>
    <row r="431" customFormat="false" ht="19.5" hidden="false" customHeight="true" outlineLevel="0" collapsed="false">
      <c r="A431" s="5"/>
      <c r="B431" s="9"/>
      <c r="C431" s="9"/>
      <c r="D431" s="7"/>
      <c r="E431" s="9"/>
      <c r="F431" s="6"/>
      <c r="G431" s="9"/>
      <c r="H431" s="9"/>
      <c r="I431" s="9"/>
      <c r="J431" s="6"/>
    </row>
    <row r="432" customFormat="false" ht="19.5" hidden="false" customHeight="true" outlineLevel="0" collapsed="false">
      <c r="A432" s="10"/>
      <c r="B432" s="14"/>
      <c r="C432" s="14"/>
      <c r="D432" s="12"/>
      <c r="E432" s="14"/>
      <c r="F432" s="11"/>
      <c r="G432" s="14"/>
      <c r="H432" s="14"/>
      <c r="I432" s="14"/>
      <c r="J432" s="11"/>
    </row>
    <row r="433" customFormat="false" ht="19.5" hidden="false" customHeight="true" outlineLevel="0" collapsed="false">
      <c r="A433" s="5"/>
      <c r="B433" s="9"/>
      <c r="C433" s="9"/>
      <c r="D433" s="7"/>
      <c r="E433" s="9"/>
      <c r="F433" s="6"/>
      <c r="G433" s="9"/>
      <c r="H433" s="9"/>
      <c r="I433" s="9"/>
      <c r="J433" s="6"/>
    </row>
    <row r="434" customFormat="false" ht="19.5" hidden="false" customHeight="true" outlineLevel="0" collapsed="false">
      <c r="A434" s="10"/>
      <c r="B434" s="14"/>
      <c r="C434" s="14"/>
      <c r="D434" s="12"/>
      <c r="E434" s="14"/>
      <c r="F434" s="11"/>
      <c r="G434" s="14"/>
      <c r="H434" s="14"/>
      <c r="I434" s="14"/>
      <c r="J434" s="11"/>
    </row>
    <row r="435" customFormat="false" ht="19.5" hidden="false" customHeight="true" outlineLevel="0" collapsed="false">
      <c r="A435" s="5"/>
      <c r="B435" s="9"/>
      <c r="C435" s="9"/>
      <c r="D435" s="7"/>
      <c r="E435" s="9"/>
      <c r="F435" s="6"/>
      <c r="G435" s="9"/>
      <c r="H435" s="9"/>
      <c r="I435" s="9"/>
      <c r="J435" s="6"/>
    </row>
    <row r="436" customFormat="false" ht="19.5" hidden="false" customHeight="true" outlineLevel="0" collapsed="false">
      <c r="A436" s="10"/>
      <c r="B436" s="14"/>
      <c r="C436" s="14"/>
      <c r="D436" s="12"/>
      <c r="E436" s="14"/>
      <c r="F436" s="11"/>
      <c r="G436" s="14"/>
      <c r="H436" s="14"/>
      <c r="I436" s="14"/>
      <c r="J436" s="11"/>
    </row>
    <row r="437" customFormat="false" ht="19.5" hidden="false" customHeight="true" outlineLevel="0" collapsed="false">
      <c r="A437" s="5"/>
      <c r="B437" s="9"/>
      <c r="C437" s="9"/>
      <c r="D437" s="7"/>
      <c r="E437" s="9"/>
      <c r="F437" s="6"/>
      <c r="G437" s="9"/>
      <c r="H437" s="9"/>
      <c r="I437" s="9"/>
      <c r="J437" s="6"/>
    </row>
    <row r="438" customFormat="false" ht="19.5" hidden="false" customHeight="true" outlineLevel="0" collapsed="false">
      <c r="A438" s="10"/>
      <c r="B438" s="14"/>
      <c r="C438" s="14"/>
      <c r="D438" s="12"/>
      <c r="E438" s="14"/>
      <c r="F438" s="11"/>
      <c r="G438" s="14"/>
      <c r="H438" s="14"/>
      <c r="I438" s="14"/>
      <c r="J438" s="11"/>
    </row>
    <row r="439" customFormat="false" ht="19.5" hidden="false" customHeight="true" outlineLevel="0" collapsed="false">
      <c r="A439" s="5"/>
      <c r="B439" s="9"/>
      <c r="C439" s="9"/>
      <c r="D439" s="7"/>
      <c r="E439" s="9"/>
      <c r="F439" s="6"/>
      <c r="G439" s="9"/>
      <c r="H439" s="9"/>
      <c r="I439" s="9"/>
      <c r="J439" s="6"/>
    </row>
    <row r="440" customFormat="false" ht="19.5" hidden="false" customHeight="true" outlineLevel="0" collapsed="false">
      <c r="A440" s="10"/>
      <c r="B440" s="14"/>
      <c r="C440" s="14"/>
      <c r="D440" s="12"/>
      <c r="E440" s="14"/>
      <c r="F440" s="11"/>
      <c r="G440" s="14"/>
      <c r="H440" s="14"/>
      <c r="I440" s="14"/>
      <c r="J440" s="11"/>
    </row>
    <row r="441" customFormat="false" ht="19.5" hidden="false" customHeight="true" outlineLevel="0" collapsed="false">
      <c r="A441" s="5"/>
      <c r="B441" s="9"/>
      <c r="C441" s="9"/>
      <c r="D441" s="7"/>
      <c r="E441" s="9"/>
      <c r="F441" s="6"/>
      <c r="G441" s="9"/>
      <c r="H441" s="9"/>
      <c r="I441" s="9"/>
      <c r="J441" s="6"/>
    </row>
    <row r="442" customFormat="false" ht="19.5" hidden="false" customHeight="true" outlineLevel="0" collapsed="false">
      <c r="A442" s="10"/>
      <c r="B442" s="14"/>
      <c r="C442" s="14"/>
      <c r="D442" s="12"/>
      <c r="E442" s="14"/>
      <c r="F442" s="11"/>
      <c r="G442" s="14"/>
      <c r="H442" s="14"/>
      <c r="I442" s="14"/>
      <c r="J442" s="11"/>
    </row>
    <row r="443" customFormat="false" ht="19.5" hidden="false" customHeight="true" outlineLevel="0" collapsed="false">
      <c r="A443" s="5"/>
      <c r="B443" s="9"/>
      <c r="C443" s="9"/>
      <c r="D443" s="7"/>
      <c r="E443" s="9"/>
      <c r="F443" s="6"/>
      <c r="G443" s="9"/>
      <c r="H443" s="9"/>
      <c r="I443" s="9"/>
      <c r="J443" s="6"/>
    </row>
    <row r="444" customFormat="false" ht="19.5" hidden="false" customHeight="true" outlineLevel="0" collapsed="false">
      <c r="A444" s="10"/>
      <c r="B444" s="14"/>
      <c r="C444" s="14"/>
      <c r="D444" s="12"/>
      <c r="E444" s="14"/>
      <c r="F444" s="11"/>
      <c r="G444" s="14"/>
      <c r="H444" s="14"/>
      <c r="I444" s="14"/>
      <c r="J444" s="11"/>
    </row>
    <row r="445" customFormat="false" ht="19.5" hidden="false" customHeight="true" outlineLevel="0" collapsed="false">
      <c r="A445" s="5"/>
      <c r="B445" s="9"/>
      <c r="C445" s="9"/>
      <c r="D445" s="7"/>
      <c r="E445" s="9"/>
      <c r="F445" s="6"/>
      <c r="G445" s="9"/>
      <c r="H445" s="9"/>
      <c r="I445" s="9"/>
      <c r="J445" s="6"/>
    </row>
    <row r="446" customFormat="false" ht="19.5" hidden="false" customHeight="true" outlineLevel="0" collapsed="false">
      <c r="A446" s="10"/>
      <c r="B446" s="14"/>
      <c r="C446" s="14"/>
      <c r="D446" s="12"/>
      <c r="E446" s="14"/>
      <c r="F446" s="11"/>
      <c r="G446" s="14"/>
      <c r="H446" s="14"/>
      <c r="I446" s="14"/>
      <c r="J446" s="11"/>
    </row>
    <row r="447" customFormat="false" ht="19.5" hidden="false" customHeight="true" outlineLevel="0" collapsed="false">
      <c r="A447" s="5"/>
      <c r="B447" s="9"/>
      <c r="C447" s="9"/>
      <c r="D447" s="7"/>
      <c r="E447" s="9"/>
      <c r="F447" s="6"/>
      <c r="G447" s="9"/>
      <c r="H447" s="9"/>
      <c r="I447" s="9"/>
      <c r="J447" s="6"/>
    </row>
    <row r="448" customFormat="false" ht="19.5" hidden="false" customHeight="true" outlineLevel="0" collapsed="false">
      <c r="A448" s="10"/>
      <c r="B448" s="14"/>
      <c r="C448" s="14"/>
      <c r="D448" s="12"/>
      <c r="E448" s="14"/>
      <c r="F448" s="11"/>
      <c r="G448" s="14"/>
      <c r="H448" s="14"/>
      <c r="I448" s="14"/>
      <c r="J448" s="11"/>
    </row>
    <row r="449" customFormat="false" ht="19.5" hidden="false" customHeight="true" outlineLevel="0" collapsed="false">
      <c r="A449" s="5"/>
      <c r="B449" s="9"/>
      <c r="C449" s="9"/>
      <c r="D449" s="7"/>
      <c r="E449" s="9"/>
      <c r="F449" s="6"/>
      <c r="G449" s="9"/>
      <c r="H449" s="9"/>
      <c r="I449" s="9"/>
      <c r="J449" s="6"/>
    </row>
    <row r="450" customFormat="false" ht="19.5" hidden="false" customHeight="true" outlineLevel="0" collapsed="false">
      <c r="A450" s="10"/>
      <c r="B450" s="14"/>
      <c r="C450" s="14"/>
      <c r="D450" s="12"/>
      <c r="E450" s="14"/>
      <c r="F450" s="11"/>
      <c r="G450" s="14"/>
      <c r="H450" s="14"/>
      <c r="I450" s="14"/>
      <c r="J450" s="11"/>
    </row>
    <row r="451" customFormat="false" ht="19.5" hidden="false" customHeight="true" outlineLevel="0" collapsed="false">
      <c r="A451" s="5"/>
      <c r="B451" s="9"/>
      <c r="C451" s="9"/>
      <c r="D451" s="7"/>
      <c r="E451" s="9"/>
      <c r="F451" s="6"/>
      <c r="G451" s="9"/>
      <c r="H451" s="9"/>
      <c r="I451" s="9"/>
      <c r="J451" s="6"/>
    </row>
    <row r="452" customFormat="false" ht="19.5" hidden="false" customHeight="true" outlineLevel="0" collapsed="false">
      <c r="A452" s="10"/>
      <c r="B452" s="14"/>
      <c r="C452" s="14"/>
      <c r="D452" s="12"/>
      <c r="E452" s="14"/>
      <c r="F452" s="11"/>
      <c r="G452" s="14"/>
      <c r="H452" s="14"/>
      <c r="I452" s="14"/>
      <c r="J452" s="11"/>
    </row>
    <row r="453" customFormat="false" ht="19.5" hidden="false" customHeight="true" outlineLevel="0" collapsed="false">
      <c r="A453" s="5"/>
      <c r="B453" s="9"/>
      <c r="C453" s="9"/>
      <c r="D453" s="7"/>
      <c r="E453" s="9"/>
      <c r="F453" s="6"/>
      <c r="G453" s="9"/>
      <c r="H453" s="9"/>
      <c r="I453" s="9"/>
      <c r="J453" s="6"/>
    </row>
    <row r="454" customFormat="false" ht="19.5" hidden="false" customHeight="true" outlineLevel="0" collapsed="false">
      <c r="A454" s="10"/>
      <c r="B454" s="14"/>
      <c r="C454" s="14"/>
      <c r="D454" s="12"/>
      <c r="E454" s="14"/>
      <c r="F454" s="11"/>
      <c r="G454" s="14"/>
      <c r="H454" s="14"/>
      <c r="I454" s="14"/>
      <c r="J454" s="11"/>
    </row>
    <row r="455" customFormat="false" ht="19.5" hidden="false" customHeight="true" outlineLevel="0" collapsed="false">
      <c r="A455" s="5"/>
      <c r="B455" s="9"/>
      <c r="C455" s="9"/>
      <c r="D455" s="7"/>
      <c r="E455" s="9"/>
      <c r="F455" s="6"/>
      <c r="G455" s="9"/>
      <c r="H455" s="9"/>
      <c r="I455" s="9"/>
      <c r="J455" s="6"/>
    </row>
    <row r="456" customFormat="false" ht="19.5" hidden="false" customHeight="true" outlineLevel="0" collapsed="false">
      <c r="A456" s="10"/>
      <c r="B456" s="14"/>
      <c r="C456" s="14"/>
      <c r="D456" s="12"/>
      <c r="E456" s="14"/>
      <c r="F456" s="11"/>
      <c r="G456" s="14"/>
      <c r="H456" s="14"/>
      <c r="I456" s="14"/>
      <c r="J456" s="11"/>
    </row>
    <row r="457" customFormat="false" ht="19.5" hidden="false" customHeight="true" outlineLevel="0" collapsed="false">
      <c r="A457" s="5"/>
      <c r="B457" s="9"/>
      <c r="C457" s="9"/>
      <c r="D457" s="7"/>
      <c r="E457" s="9"/>
      <c r="F457" s="6"/>
      <c r="G457" s="9"/>
      <c r="H457" s="9"/>
      <c r="I457" s="9"/>
      <c r="J457" s="6"/>
    </row>
    <row r="458" customFormat="false" ht="19.5" hidden="false" customHeight="true" outlineLevel="0" collapsed="false">
      <c r="A458" s="10"/>
      <c r="B458" s="14"/>
      <c r="C458" s="14"/>
      <c r="D458" s="12"/>
      <c r="E458" s="14"/>
      <c r="F458" s="11"/>
      <c r="G458" s="14"/>
      <c r="H458" s="14"/>
      <c r="I458" s="14"/>
      <c r="J458" s="11"/>
    </row>
    <row r="459" customFormat="false" ht="19.5" hidden="false" customHeight="true" outlineLevel="0" collapsed="false">
      <c r="A459" s="5"/>
      <c r="B459" s="9"/>
      <c r="C459" s="9"/>
      <c r="D459" s="7"/>
      <c r="E459" s="9"/>
      <c r="F459" s="6"/>
      <c r="G459" s="9"/>
      <c r="H459" s="9"/>
      <c r="I459" s="9"/>
      <c r="J459" s="6"/>
    </row>
    <row r="460" customFormat="false" ht="19.5" hidden="false" customHeight="true" outlineLevel="0" collapsed="false">
      <c r="A460" s="10"/>
      <c r="B460" s="14"/>
      <c r="C460" s="14"/>
      <c r="D460" s="12"/>
      <c r="E460" s="14"/>
      <c r="F460" s="11"/>
      <c r="G460" s="14"/>
      <c r="H460" s="14"/>
      <c r="I460" s="14"/>
      <c r="J460" s="11"/>
    </row>
    <row r="461" customFormat="false" ht="19.5" hidden="false" customHeight="true" outlineLevel="0" collapsed="false">
      <c r="A461" s="5"/>
      <c r="B461" s="9"/>
      <c r="C461" s="9"/>
      <c r="D461" s="7"/>
      <c r="E461" s="9"/>
      <c r="F461" s="6"/>
      <c r="G461" s="9"/>
      <c r="H461" s="9"/>
      <c r="I461" s="9"/>
      <c r="J461" s="6"/>
    </row>
    <row r="462" customFormat="false" ht="19.5" hidden="false" customHeight="true" outlineLevel="0" collapsed="false">
      <c r="A462" s="10"/>
      <c r="B462" s="14"/>
      <c r="C462" s="14"/>
      <c r="D462" s="12"/>
      <c r="E462" s="14"/>
      <c r="F462" s="11"/>
      <c r="G462" s="14"/>
      <c r="H462" s="14"/>
      <c r="I462" s="14"/>
      <c r="J462" s="11"/>
    </row>
    <row r="463" customFormat="false" ht="19.5" hidden="false" customHeight="true" outlineLevel="0" collapsed="false">
      <c r="A463" s="5"/>
      <c r="B463" s="9"/>
      <c r="C463" s="9"/>
      <c r="D463" s="7"/>
      <c r="E463" s="9"/>
      <c r="F463" s="6"/>
      <c r="G463" s="9"/>
      <c r="H463" s="9"/>
      <c r="I463" s="9"/>
      <c r="J463" s="6"/>
    </row>
    <row r="464" customFormat="false" ht="19.5" hidden="false" customHeight="true" outlineLevel="0" collapsed="false">
      <c r="A464" s="10"/>
      <c r="B464" s="14"/>
      <c r="C464" s="14"/>
      <c r="D464" s="12"/>
      <c r="E464" s="14"/>
      <c r="F464" s="11"/>
      <c r="G464" s="14"/>
      <c r="H464" s="14"/>
      <c r="I464" s="14"/>
      <c r="J464" s="11"/>
    </row>
    <row r="465" customFormat="false" ht="19.5" hidden="false" customHeight="true" outlineLevel="0" collapsed="false">
      <c r="A465" s="5"/>
      <c r="B465" s="9"/>
      <c r="C465" s="9"/>
      <c r="D465" s="7"/>
      <c r="E465" s="9"/>
      <c r="F465" s="6"/>
      <c r="G465" s="9"/>
      <c r="H465" s="9"/>
      <c r="I465" s="9"/>
      <c r="J465" s="6"/>
    </row>
    <row r="466" customFormat="false" ht="19.5" hidden="false" customHeight="true" outlineLevel="0" collapsed="false">
      <c r="A466" s="10"/>
      <c r="B466" s="14"/>
      <c r="C466" s="14"/>
      <c r="D466" s="12"/>
      <c r="E466" s="14"/>
      <c r="F466" s="11"/>
      <c r="G466" s="14"/>
      <c r="H466" s="14"/>
      <c r="I466" s="14"/>
      <c r="J466" s="11"/>
    </row>
    <row r="467" customFormat="false" ht="19.5" hidden="false" customHeight="true" outlineLevel="0" collapsed="false">
      <c r="A467" s="5"/>
      <c r="B467" s="9"/>
      <c r="C467" s="9"/>
      <c r="D467" s="7"/>
      <c r="E467" s="9"/>
      <c r="F467" s="6"/>
      <c r="G467" s="9"/>
      <c r="H467" s="9"/>
      <c r="I467" s="9"/>
      <c r="J467" s="6"/>
    </row>
    <row r="468" customFormat="false" ht="19.5" hidden="false" customHeight="true" outlineLevel="0" collapsed="false">
      <c r="A468" s="10"/>
      <c r="B468" s="14"/>
      <c r="C468" s="14"/>
      <c r="D468" s="12"/>
      <c r="E468" s="14"/>
      <c r="F468" s="11"/>
      <c r="G468" s="14"/>
      <c r="H468" s="14"/>
      <c r="I468" s="14"/>
      <c r="J468" s="11"/>
    </row>
    <row r="469" customFormat="false" ht="19.5" hidden="false" customHeight="true" outlineLevel="0" collapsed="false">
      <c r="A469" s="5"/>
      <c r="B469" s="9"/>
      <c r="C469" s="9"/>
      <c r="D469" s="7"/>
      <c r="E469" s="9"/>
      <c r="F469" s="6"/>
      <c r="G469" s="9"/>
      <c r="H469" s="9"/>
      <c r="I469" s="9"/>
      <c r="J469" s="6"/>
    </row>
    <row r="470" customFormat="false" ht="19.5" hidden="false" customHeight="true" outlineLevel="0" collapsed="false">
      <c r="A470" s="10"/>
      <c r="B470" s="14"/>
      <c r="C470" s="14"/>
      <c r="D470" s="12"/>
      <c r="E470" s="14"/>
      <c r="F470" s="11"/>
      <c r="G470" s="14"/>
      <c r="H470" s="14"/>
      <c r="I470" s="14"/>
      <c r="J470" s="11"/>
    </row>
    <row r="471" customFormat="false" ht="19.5" hidden="false" customHeight="true" outlineLevel="0" collapsed="false">
      <c r="A471" s="5"/>
      <c r="B471" s="9"/>
      <c r="C471" s="9"/>
      <c r="D471" s="7"/>
      <c r="E471" s="9"/>
      <c r="F471" s="6"/>
      <c r="G471" s="9"/>
      <c r="H471" s="9"/>
      <c r="I471" s="9"/>
      <c r="J471" s="6"/>
    </row>
    <row r="472" customFormat="false" ht="19.5" hidden="false" customHeight="true" outlineLevel="0" collapsed="false">
      <c r="A472" s="10"/>
      <c r="B472" s="14"/>
      <c r="C472" s="14"/>
      <c r="D472" s="12"/>
      <c r="E472" s="14"/>
      <c r="F472" s="11"/>
      <c r="G472" s="14"/>
      <c r="H472" s="14"/>
      <c r="I472" s="14"/>
      <c r="J472" s="11"/>
    </row>
    <row r="473" customFormat="false" ht="19.5" hidden="false" customHeight="true" outlineLevel="0" collapsed="false">
      <c r="A473" s="5"/>
      <c r="B473" s="9"/>
      <c r="C473" s="9"/>
      <c r="D473" s="7"/>
      <c r="E473" s="9"/>
      <c r="F473" s="6"/>
      <c r="G473" s="9"/>
      <c r="H473" s="9"/>
      <c r="I473" s="9"/>
      <c r="J473" s="6"/>
    </row>
    <row r="474" customFormat="false" ht="19.5" hidden="false" customHeight="true" outlineLevel="0" collapsed="false">
      <c r="A474" s="10"/>
      <c r="B474" s="14"/>
      <c r="C474" s="14"/>
      <c r="D474" s="12"/>
      <c r="E474" s="14"/>
      <c r="F474" s="11"/>
      <c r="G474" s="14"/>
      <c r="H474" s="14"/>
      <c r="I474" s="14"/>
      <c r="J474" s="11"/>
    </row>
    <row r="475" customFormat="false" ht="19.5" hidden="false" customHeight="true" outlineLevel="0" collapsed="false">
      <c r="A475" s="5"/>
      <c r="B475" s="9"/>
      <c r="C475" s="9"/>
      <c r="D475" s="7"/>
      <c r="E475" s="9"/>
      <c r="F475" s="6"/>
      <c r="G475" s="9"/>
      <c r="H475" s="9"/>
      <c r="I475" s="9"/>
      <c r="J475" s="6"/>
    </row>
    <row r="476" customFormat="false" ht="19.5" hidden="false" customHeight="true" outlineLevel="0" collapsed="false">
      <c r="A476" s="10"/>
      <c r="B476" s="14"/>
      <c r="C476" s="14"/>
      <c r="D476" s="12"/>
      <c r="E476" s="14"/>
      <c r="F476" s="11"/>
      <c r="G476" s="14"/>
      <c r="H476" s="14"/>
      <c r="I476" s="14"/>
      <c r="J476" s="11"/>
    </row>
    <row r="477" customFormat="false" ht="19.5" hidden="false" customHeight="true" outlineLevel="0" collapsed="false">
      <c r="A477" s="5"/>
      <c r="B477" s="9"/>
      <c r="C477" s="9"/>
      <c r="D477" s="7"/>
      <c r="E477" s="9"/>
      <c r="F477" s="6"/>
      <c r="G477" s="9"/>
      <c r="H477" s="9"/>
      <c r="I477" s="9"/>
      <c r="J477" s="6"/>
    </row>
    <row r="478" customFormat="false" ht="19.5" hidden="false" customHeight="true" outlineLevel="0" collapsed="false">
      <c r="A478" s="10"/>
      <c r="B478" s="14"/>
      <c r="C478" s="14"/>
      <c r="D478" s="12"/>
      <c r="E478" s="14"/>
      <c r="F478" s="11"/>
      <c r="G478" s="14"/>
      <c r="H478" s="14"/>
      <c r="I478" s="14"/>
      <c r="J478" s="11"/>
    </row>
    <row r="479" customFormat="false" ht="19.5" hidden="false" customHeight="true" outlineLevel="0" collapsed="false">
      <c r="A479" s="5"/>
      <c r="B479" s="9"/>
      <c r="C479" s="9"/>
      <c r="D479" s="7"/>
      <c r="E479" s="9"/>
      <c r="F479" s="6"/>
      <c r="G479" s="9"/>
      <c r="H479" s="9"/>
      <c r="I479" s="9"/>
      <c r="J479" s="6"/>
    </row>
    <row r="480" customFormat="false" ht="19.5" hidden="false" customHeight="true" outlineLevel="0" collapsed="false">
      <c r="A480" s="10"/>
      <c r="B480" s="14"/>
      <c r="C480" s="14"/>
      <c r="D480" s="12"/>
      <c r="E480" s="14"/>
      <c r="F480" s="11"/>
      <c r="G480" s="14"/>
      <c r="H480" s="14"/>
      <c r="I480" s="14"/>
      <c r="J480" s="11"/>
    </row>
    <row r="481" customFormat="false" ht="19.5" hidden="false" customHeight="true" outlineLevel="0" collapsed="false">
      <c r="A481" s="5"/>
      <c r="B481" s="9"/>
      <c r="C481" s="9"/>
      <c r="D481" s="7"/>
      <c r="E481" s="9"/>
      <c r="F481" s="6"/>
      <c r="G481" s="9"/>
      <c r="H481" s="9"/>
      <c r="I481" s="9"/>
      <c r="J481" s="6"/>
    </row>
    <row r="482" customFormat="false" ht="19.5" hidden="false" customHeight="true" outlineLevel="0" collapsed="false">
      <c r="A482" s="10"/>
      <c r="B482" s="14"/>
      <c r="C482" s="14"/>
      <c r="D482" s="12"/>
      <c r="E482" s="14"/>
      <c r="F482" s="11"/>
      <c r="G482" s="14"/>
      <c r="H482" s="14"/>
      <c r="I482" s="14"/>
      <c r="J482" s="11"/>
    </row>
    <row r="483" customFormat="false" ht="19.5" hidden="false" customHeight="true" outlineLevel="0" collapsed="false">
      <c r="A483" s="5"/>
      <c r="B483" s="9"/>
      <c r="C483" s="9"/>
      <c r="D483" s="7"/>
      <c r="E483" s="9"/>
      <c r="F483" s="6"/>
      <c r="G483" s="9"/>
      <c r="H483" s="9"/>
      <c r="I483" s="9"/>
      <c r="J483" s="6"/>
    </row>
    <row r="484" customFormat="false" ht="19.5" hidden="false" customHeight="true" outlineLevel="0" collapsed="false">
      <c r="A484" s="10"/>
      <c r="B484" s="14"/>
      <c r="C484" s="14"/>
      <c r="D484" s="12"/>
      <c r="E484" s="14"/>
      <c r="F484" s="11"/>
      <c r="G484" s="14"/>
      <c r="H484" s="14"/>
      <c r="I484" s="14"/>
      <c r="J484" s="11"/>
    </row>
    <row r="485" customFormat="false" ht="19.5" hidden="false" customHeight="true" outlineLevel="0" collapsed="false">
      <c r="A485" s="5"/>
      <c r="B485" s="9"/>
      <c r="C485" s="9"/>
      <c r="D485" s="7"/>
      <c r="E485" s="9"/>
      <c r="F485" s="6"/>
      <c r="G485" s="9"/>
      <c r="H485" s="9"/>
      <c r="I485" s="9"/>
      <c r="J485" s="6"/>
    </row>
    <row r="486" customFormat="false" ht="19.5" hidden="false" customHeight="true" outlineLevel="0" collapsed="false">
      <c r="A486" s="10"/>
      <c r="B486" s="14"/>
      <c r="C486" s="14"/>
      <c r="D486" s="12"/>
      <c r="E486" s="14"/>
      <c r="F486" s="11"/>
      <c r="G486" s="14"/>
      <c r="H486" s="14"/>
      <c r="I486" s="14"/>
      <c r="J486" s="11"/>
    </row>
    <row r="487" customFormat="false" ht="19.5" hidden="false" customHeight="true" outlineLevel="0" collapsed="false">
      <c r="A487" s="5"/>
      <c r="B487" s="9"/>
      <c r="C487" s="9"/>
      <c r="D487" s="7"/>
      <c r="E487" s="9"/>
      <c r="F487" s="6"/>
      <c r="G487" s="9"/>
      <c r="H487" s="9"/>
      <c r="I487" s="9"/>
      <c r="J487" s="6"/>
    </row>
    <row r="488" customFormat="false" ht="19.5" hidden="false" customHeight="true" outlineLevel="0" collapsed="false">
      <c r="A488" s="10"/>
      <c r="B488" s="14"/>
      <c r="C488" s="14"/>
      <c r="D488" s="12"/>
      <c r="E488" s="14"/>
      <c r="F488" s="11"/>
      <c r="G488" s="14"/>
      <c r="H488" s="14"/>
      <c r="I488" s="14"/>
      <c r="J488" s="11"/>
    </row>
    <row r="489" customFormat="false" ht="19.5" hidden="false" customHeight="true" outlineLevel="0" collapsed="false">
      <c r="A489" s="5"/>
      <c r="B489" s="9"/>
      <c r="C489" s="9"/>
      <c r="D489" s="7"/>
      <c r="E489" s="9"/>
      <c r="F489" s="6"/>
      <c r="G489" s="9"/>
      <c r="H489" s="9"/>
      <c r="I489" s="9"/>
      <c r="J489" s="6"/>
    </row>
    <row r="490" customFormat="false" ht="19.5" hidden="false" customHeight="true" outlineLevel="0" collapsed="false">
      <c r="A490" s="10"/>
      <c r="B490" s="14"/>
      <c r="C490" s="14"/>
      <c r="D490" s="12"/>
      <c r="E490" s="14"/>
      <c r="F490" s="11"/>
      <c r="G490" s="14"/>
      <c r="H490" s="14"/>
      <c r="I490" s="14"/>
      <c r="J490" s="11"/>
    </row>
    <row r="491" customFormat="false" ht="19.5" hidden="false" customHeight="true" outlineLevel="0" collapsed="false">
      <c r="A491" s="5"/>
      <c r="B491" s="9"/>
      <c r="C491" s="9"/>
      <c r="D491" s="7"/>
      <c r="E491" s="9"/>
      <c r="F491" s="6"/>
      <c r="G491" s="9"/>
      <c r="H491" s="9"/>
      <c r="I491" s="9"/>
      <c r="J491" s="6"/>
    </row>
    <row r="492" customFormat="false" ht="19.5" hidden="false" customHeight="true" outlineLevel="0" collapsed="false">
      <c r="A492" s="10"/>
      <c r="B492" s="14"/>
      <c r="C492" s="14"/>
      <c r="D492" s="12"/>
      <c r="E492" s="14"/>
      <c r="F492" s="11"/>
      <c r="G492" s="14"/>
      <c r="H492" s="14"/>
      <c r="I492" s="14"/>
      <c r="J492" s="11"/>
    </row>
    <row r="493" customFormat="false" ht="19.5" hidden="false" customHeight="true" outlineLevel="0" collapsed="false">
      <c r="A493" s="5"/>
      <c r="B493" s="9"/>
      <c r="C493" s="9"/>
      <c r="D493" s="7"/>
      <c r="E493" s="9"/>
      <c r="F493" s="6"/>
      <c r="G493" s="9"/>
      <c r="H493" s="9"/>
      <c r="I493" s="9"/>
      <c r="J493" s="6"/>
    </row>
    <row r="494" customFormat="false" ht="19.5" hidden="false" customHeight="true" outlineLevel="0" collapsed="false">
      <c r="A494" s="10"/>
      <c r="B494" s="14"/>
      <c r="C494" s="14"/>
      <c r="D494" s="12"/>
      <c r="E494" s="14"/>
      <c r="F494" s="11"/>
      <c r="G494" s="14"/>
      <c r="H494" s="14"/>
      <c r="I494" s="14"/>
      <c r="J494" s="11"/>
    </row>
    <row r="495" customFormat="false" ht="19.5" hidden="false" customHeight="true" outlineLevel="0" collapsed="false">
      <c r="A495" s="5"/>
      <c r="B495" s="9"/>
      <c r="C495" s="9"/>
      <c r="D495" s="7"/>
      <c r="E495" s="9"/>
      <c r="F495" s="6"/>
      <c r="G495" s="9"/>
      <c r="H495" s="9"/>
      <c r="I495" s="9"/>
      <c r="J495" s="6"/>
    </row>
    <row r="496" customFormat="false" ht="19.5" hidden="false" customHeight="true" outlineLevel="0" collapsed="false">
      <c r="A496" s="10"/>
      <c r="B496" s="14"/>
      <c r="C496" s="14"/>
      <c r="D496" s="12"/>
      <c r="E496" s="14"/>
      <c r="F496" s="11"/>
      <c r="G496" s="14"/>
      <c r="H496" s="14"/>
      <c r="I496" s="14"/>
      <c r="J496" s="11"/>
    </row>
    <row r="497" customFormat="false" ht="19.5" hidden="false" customHeight="true" outlineLevel="0" collapsed="false">
      <c r="A497" s="5"/>
      <c r="B497" s="9"/>
      <c r="C497" s="9"/>
      <c r="D497" s="7"/>
      <c r="E497" s="9"/>
      <c r="F497" s="6"/>
      <c r="G497" s="9"/>
      <c r="H497" s="9"/>
      <c r="I497" s="9"/>
      <c r="J497" s="6"/>
    </row>
    <row r="498" customFormat="false" ht="19.5" hidden="false" customHeight="true" outlineLevel="0" collapsed="false">
      <c r="A498" s="10"/>
      <c r="B498" s="14"/>
      <c r="C498" s="14"/>
      <c r="D498" s="12"/>
      <c r="E498" s="14"/>
      <c r="F498" s="11"/>
      <c r="G498" s="14"/>
      <c r="H498" s="14"/>
      <c r="I498" s="14"/>
      <c r="J498" s="11"/>
    </row>
    <row r="499" customFormat="false" ht="19.5" hidden="false" customHeight="true" outlineLevel="0" collapsed="false">
      <c r="A499" s="5"/>
      <c r="B499" s="9"/>
      <c r="C499" s="9"/>
      <c r="D499" s="7"/>
      <c r="E499" s="9"/>
      <c r="F499" s="6"/>
      <c r="G499" s="9"/>
      <c r="H499" s="9"/>
      <c r="I499" s="9"/>
      <c r="J499" s="6"/>
    </row>
    <row r="500" customFormat="false" ht="19.5" hidden="false" customHeight="true" outlineLevel="0" collapsed="false">
      <c r="A500" s="10"/>
      <c r="B500" s="14"/>
      <c r="C500" s="14"/>
      <c r="D500" s="12"/>
      <c r="E500" s="14"/>
      <c r="F500" s="11"/>
      <c r="G500" s="14"/>
      <c r="H500" s="14"/>
      <c r="I500" s="14"/>
      <c r="J500" s="11"/>
    </row>
    <row r="501" customFormat="false" ht="19.5" hidden="false" customHeight="true" outlineLevel="0" collapsed="false">
      <c r="A501" s="5"/>
      <c r="B501" s="9"/>
      <c r="C501" s="9"/>
      <c r="D501" s="7"/>
      <c r="E501" s="9"/>
      <c r="F501" s="6"/>
      <c r="G501" s="9"/>
      <c r="H501" s="9"/>
      <c r="I501" s="9"/>
      <c r="J501" s="6"/>
    </row>
    <row r="502" customFormat="false" ht="19.5" hidden="false" customHeight="true" outlineLevel="0" collapsed="false">
      <c r="A502" s="10"/>
      <c r="B502" s="14"/>
      <c r="C502" s="14"/>
      <c r="D502" s="12"/>
      <c r="E502" s="14"/>
      <c r="F502" s="11"/>
      <c r="G502" s="14"/>
      <c r="H502" s="14"/>
      <c r="I502" s="14"/>
      <c r="J502" s="11"/>
    </row>
    <row r="503" customFormat="false" ht="19.5" hidden="false" customHeight="true" outlineLevel="0" collapsed="false">
      <c r="A503" s="5"/>
      <c r="B503" s="9"/>
      <c r="C503" s="9"/>
      <c r="D503" s="7"/>
      <c r="E503" s="9"/>
      <c r="F503" s="6"/>
      <c r="G503" s="9"/>
      <c r="H503" s="9"/>
      <c r="I503" s="9"/>
      <c r="J503" s="6"/>
    </row>
    <row r="504" customFormat="false" ht="19.5" hidden="false" customHeight="true" outlineLevel="0" collapsed="false">
      <c r="A504" s="10"/>
      <c r="B504" s="14"/>
      <c r="C504" s="14"/>
      <c r="D504" s="12"/>
      <c r="E504" s="14"/>
      <c r="F504" s="11"/>
      <c r="G504" s="14"/>
      <c r="H504" s="14"/>
      <c r="I504" s="14"/>
      <c r="J504" s="11"/>
    </row>
    <row r="505" customFormat="false" ht="19.5" hidden="false" customHeight="true" outlineLevel="0" collapsed="false">
      <c r="A505" s="5"/>
      <c r="B505" s="9"/>
      <c r="C505" s="9"/>
      <c r="D505" s="7"/>
      <c r="E505" s="9"/>
      <c r="F505" s="6"/>
      <c r="G505" s="9"/>
      <c r="H505" s="9"/>
      <c r="I505" s="9"/>
      <c r="J505" s="6"/>
    </row>
  </sheetData>
  <mergeCells count="3">
    <mergeCell ref="A1:N1"/>
    <mergeCell ref="A2:N2"/>
    <mergeCell ref="A4:J4"/>
  </mergeCells>
  <dataValidations count="5">
    <dataValidation allowBlank="true" errorStyle="stop" operator="between" showDropDown="false" showErrorMessage="false" showInputMessage="false" sqref="C6:C505" type="list">
      <formula1>'🗂️ Kategorien'!$A$3:$A$32</formula1>
      <formula2>0</formula2>
    </dataValidation>
    <dataValidation allowBlank="true" errorStyle="stop" operator="between" showDropDown="false" showErrorMessage="false" showInputMessage="false" sqref="E6:E505" type="list">
      <formula1>"Ausgabe,Einnahme,Übertrag"</formula1>
      <formula2>0</formula2>
    </dataValidation>
    <dataValidation allowBlank="true" errorStyle="stop" operator="between" showDropDown="false" showErrorMessage="false" showInputMessage="false" sqref="B6:B505" type="list">
      <formula1>"Januar,Februar,März,April,Mai,Juni,Juli,August,September,Oktober,November,Dezember"</formula1>
      <formula2>0</formula2>
    </dataValidation>
    <dataValidation allowBlank="true" errorStyle="stop" operator="between" showDropDown="false" showErrorMessage="false" showInputMessage="false" sqref="G6:G505" type="list">
      <formula1>"Bar,EC-Karte,Kreditkarte,Überweisung,PayPal,Lastschrift,Sonstiges"</formula1>
      <formula2>0</formula2>
    </dataValidation>
    <dataValidation allowBlank="true" errorStyle="stop" operator="between" showDropDown="false" showErrorMessage="false" showInputMessage="false" sqref="I6:I505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14" min="2" style="1" width="12"/>
  </cols>
  <sheetData>
    <row r="1" customFormat="false" ht="45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60</v>
      </c>
      <c r="B4" s="17"/>
      <c r="C4" s="17"/>
      <c r="D4" s="17"/>
      <c r="E4" s="17"/>
      <c r="F4" s="17"/>
      <c r="G4" s="17"/>
    </row>
    <row r="5" customFormat="false" ht="15" hidden="false" customHeight="true" outlineLevel="0" collapsed="false">
      <c r="A5" s="18" t="s">
        <v>9</v>
      </c>
      <c r="B5" s="18" t="s">
        <v>61</v>
      </c>
      <c r="C5" s="18" t="s">
        <v>62</v>
      </c>
      <c r="D5" s="18" t="s">
        <v>63</v>
      </c>
      <c r="E5" s="18" t="s">
        <v>64</v>
      </c>
      <c r="F5" s="18" t="s">
        <v>65</v>
      </c>
      <c r="G5" s="18" t="s">
        <v>26</v>
      </c>
    </row>
    <row r="6" customFormat="false" ht="21.75" hidden="false" customHeight="true" outlineLevel="0" collapsed="false">
      <c r="A6" s="36" t="s">
        <v>66</v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</row>
    <row r="7" customFormat="false" ht="21.75" hidden="false" customHeight="true" outlineLevel="0" collapsed="false">
      <c r="A7" s="36" t="s">
        <v>67</v>
      </c>
      <c r="B7" s="7" t="n">
        <v>0</v>
      </c>
      <c r="C7" s="7" t="n">
        <v>0</v>
      </c>
      <c r="D7" s="7" t="n">
        <v>0</v>
      </c>
      <c r="E7" s="7" t="n">
        <v>0</v>
      </c>
      <c r="F7" s="7" t="n">
        <v>0</v>
      </c>
      <c r="G7" s="7" t="n">
        <v>0</v>
      </c>
    </row>
    <row r="8" customFormat="false" ht="21.75" hidden="false" customHeight="true" outlineLevel="0" collapsed="false">
      <c r="A8" s="36" t="s">
        <v>68</v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</row>
    <row r="9" customFormat="false" ht="21.75" hidden="false" customHeight="true" outlineLevel="0" collapsed="false">
      <c r="A9" s="36" t="s">
        <v>69</v>
      </c>
      <c r="B9" s="7" t="n">
        <v>0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</row>
    <row r="10" customFormat="false" ht="21.75" hidden="false" customHeight="true" outlineLevel="0" collapsed="false">
      <c r="A10" s="36" t="s">
        <v>70</v>
      </c>
      <c r="B10" s="7" t="n">
        <v>0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</row>
    <row r="13" customFormat="false" ht="24" hidden="false" customHeight="true" outlineLevel="0" collapsed="false">
      <c r="A13" s="17" t="s">
        <v>71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25.5" hidden="false" customHeight="true" outlineLevel="0" collapsed="false">
      <c r="A14" s="18" t="s">
        <v>4</v>
      </c>
      <c r="B14" s="18" t="s">
        <v>62</v>
      </c>
      <c r="C14" s="18" t="s">
        <v>63</v>
      </c>
      <c r="D14" s="18" t="s">
        <v>64</v>
      </c>
      <c r="E14" s="18" t="s">
        <v>65</v>
      </c>
      <c r="F14" s="18" t="s">
        <v>26</v>
      </c>
      <c r="G14" s="18" t="s">
        <v>72</v>
      </c>
      <c r="H14" s="18" t="s">
        <v>73</v>
      </c>
      <c r="I14" s="18" t="s">
        <v>74</v>
      </c>
      <c r="J14" s="18" t="s">
        <v>75</v>
      </c>
      <c r="K14" s="18" t="s">
        <v>76</v>
      </c>
      <c r="L14" s="18" t="s">
        <v>77</v>
      </c>
      <c r="M14" s="18" t="s">
        <v>78</v>
      </c>
      <c r="N14" s="18" t="s">
        <v>79</v>
      </c>
    </row>
    <row r="15" customFormat="false" ht="19.5" hidden="false" customHeight="true" outlineLevel="0" collapsed="false">
      <c r="A15" s="37" t="s">
        <v>80</v>
      </c>
      <c r="B15" s="7" t="n">
        <v>0</v>
      </c>
      <c r="C15" s="7" t="n">
        <v>0</v>
      </c>
      <c r="D15" s="7" t="n">
        <v>0</v>
      </c>
      <c r="E15" s="7" t="n">
        <v>0</v>
      </c>
      <c r="F15" s="7" t="n">
        <v>0</v>
      </c>
      <c r="G15" s="7" t="n">
        <v>0</v>
      </c>
      <c r="H15" s="7" t="n">
        <v>0</v>
      </c>
      <c r="I15" s="7" t="n">
        <v>0</v>
      </c>
      <c r="J15" s="7" t="n">
        <v>0</v>
      </c>
      <c r="K15" s="7" t="n">
        <v>0</v>
      </c>
      <c r="L15" s="7" t="n">
        <v>0</v>
      </c>
      <c r="M15" s="7" t="n">
        <v>0</v>
      </c>
      <c r="N15" s="38" t="n">
        <f aca="false">SUM(B15:M15)</f>
        <v>0</v>
      </c>
    </row>
    <row r="16" customFormat="false" ht="19.5" hidden="false" customHeight="true" outlineLevel="0" collapsed="false">
      <c r="A16" s="37" t="s">
        <v>81</v>
      </c>
      <c r="B16" s="7" t="n">
        <v>0</v>
      </c>
      <c r="C16" s="7" t="n">
        <v>0</v>
      </c>
      <c r="D16" s="7" t="n">
        <v>0</v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 t="n">
        <v>0</v>
      </c>
      <c r="L16" s="7" t="n">
        <v>0</v>
      </c>
      <c r="M16" s="7" t="n">
        <v>0</v>
      </c>
      <c r="N16" s="38" t="n">
        <f aca="false">SUM(B16:M16)</f>
        <v>0</v>
      </c>
    </row>
    <row r="17" customFormat="false" ht="19.5" hidden="false" customHeight="true" outlineLevel="0" collapsed="false">
      <c r="A17" s="37" t="s">
        <v>82</v>
      </c>
      <c r="B17" s="7" t="n">
        <v>0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38" t="n">
        <f aca="false">SUM(B17:M17)</f>
        <v>0</v>
      </c>
    </row>
    <row r="18" customFormat="false" ht="19.5" hidden="false" customHeight="true" outlineLevel="0" collapsed="false">
      <c r="A18" s="37" t="s">
        <v>83</v>
      </c>
      <c r="B18" s="7" t="n">
        <v>0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38" t="n">
        <f aca="false">SUM(B18:M18)</f>
        <v>0</v>
      </c>
    </row>
    <row r="19" customFormat="false" ht="19.5" hidden="false" customHeight="true" outlineLevel="0" collapsed="false">
      <c r="A19" s="37" t="s">
        <v>84</v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38" t="n">
        <f aca="false">SUM(B19:M19)</f>
        <v>0</v>
      </c>
    </row>
    <row r="20" customFormat="false" ht="19.5" hidden="false" customHeight="true" outlineLevel="0" collapsed="false">
      <c r="A20" s="37" t="s">
        <v>85</v>
      </c>
      <c r="B20" s="7" t="n">
        <v>0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0</v>
      </c>
      <c r="K20" s="7" t="n">
        <v>0</v>
      </c>
      <c r="L20" s="7" t="n">
        <v>0</v>
      </c>
      <c r="M20" s="7" t="n">
        <v>0</v>
      </c>
      <c r="N20" s="38" t="n">
        <f aca="false">SUM(B20:M20)</f>
        <v>0</v>
      </c>
    </row>
    <row r="21" customFormat="false" ht="19.5" hidden="false" customHeight="true" outlineLevel="0" collapsed="false">
      <c r="A21" s="37" t="s">
        <v>86</v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N21" s="38" t="n">
        <f aca="false">SUM(B21:M21)</f>
        <v>0</v>
      </c>
    </row>
    <row r="22" customFormat="false" ht="19.5" hidden="false" customHeight="true" outlineLevel="0" collapsed="false">
      <c r="A22" s="37" t="s">
        <v>87</v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0</v>
      </c>
      <c r="N22" s="38" t="n">
        <f aca="false">SUM(B22:M22)</f>
        <v>0</v>
      </c>
    </row>
    <row r="23" customFormat="false" ht="19.5" hidden="false" customHeight="true" outlineLevel="0" collapsed="false">
      <c r="A23" s="37" t="s">
        <v>88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38" t="n">
        <f aca="false">SUM(B23:M23)</f>
        <v>0</v>
      </c>
    </row>
    <row r="24" customFormat="false" ht="19.5" hidden="false" customHeight="true" outlineLevel="0" collapsed="false">
      <c r="A24" s="37" t="s">
        <v>89</v>
      </c>
      <c r="B24" s="7" t="n">
        <v>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v>0</v>
      </c>
      <c r="N24" s="38" t="n">
        <f aca="false">SUM(B24:M24)</f>
        <v>0</v>
      </c>
    </row>
    <row r="25" customFormat="false" ht="19.5" hidden="false" customHeight="true" outlineLevel="0" collapsed="false">
      <c r="A25" s="37" t="s">
        <v>90</v>
      </c>
      <c r="B25" s="7" t="n">
        <v>0</v>
      </c>
      <c r="C25" s="7" t="n">
        <v>0</v>
      </c>
      <c r="D25" s="7" t="n">
        <v>0</v>
      </c>
      <c r="E25" s="7" t="n">
        <v>0</v>
      </c>
      <c r="F25" s="7" t="n">
        <v>0</v>
      </c>
      <c r="G25" s="7" t="n">
        <v>0</v>
      </c>
      <c r="H25" s="7" t="n">
        <v>0</v>
      </c>
      <c r="I25" s="7" t="n">
        <v>0</v>
      </c>
      <c r="J25" s="7" t="n">
        <v>0</v>
      </c>
      <c r="K25" s="7" t="n">
        <v>0</v>
      </c>
      <c r="L25" s="7" t="n">
        <v>0</v>
      </c>
      <c r="M25" s="7" t="n">
        <v>0</v>
      </c>
      <c r="N25" s="38" t="n">
        <f aca="false">SUM(B25:M25)</f>
        <v>0</v>
      </c>
    </row>
    <row r="26" customFormat="false" ht="25.5" hidden="false" customHeight="true" outlineLevel="0" collapsed="false">
      <c r="A26" s="25" t="s">
        <v>34</v>
      </c>
      <c r="B26" s="26" t="n">
        <f aca="false">SUM(B15:B25)</f>
        <v>0</v>
      </c>
      <c r="C26" s="26" t="n">
        <f aca="false">SUM(C15:C25)</f>
        <v>0</v>
      </c>
      <c r="D26" s="26" t="n">
        <f aca="false">SUM(D15:D25)</f>
        <v>0</v>
      </c>
      <c r="E26" s="26" t="n">
        <f aca="false">SUM(E15:E25)</f>
        <v>0</v>
      </c>
      <c r="F26" s="26" t="n">
        <f aca="false">SUM(F15:F25)</f>
        <v>0</v>
      </c>
      <c r="G26" s="26" t="n">
        <f aca="false">SUM(G15:G25)</f>
        <v>0</v>
      </c>
      <c r="H26" s="26" t="n">
        <f aca="false">SUM(H15:H25)</f>
        <v>0</v>
      </c>
      <c r="I26" s="26" t="n">
        <f aca="false">SUM(I15:I25)</f>
        <v>0</v>
      </c>
      <c r="J26" s="26" t="n">
        <f aca="false">SUM(J15:J25)</f>
        <v>0</v>
      </c>
      <c r="K26" s="26" t="n">
        <f aca="false">SUM(K15:K25)</f>
        <v>0</v>
      </c>
      <c r="L26" s="26" t="n">
        <f aca="false">SUM(L15:L25)</f>
        <v>0</v>
      </c>
      <c r="M26" s="26" t="n">
        <f aca="false">SUM(M15:M25)</f>
        <v>0</v>
      </c>
      <c r="N26" s="26" t="n">
        <f aca="false">SUM(N15:N25)</f>
        <v>0</v>
      </c>
    </row>
  </sheetData>
  <mergeCells count="4">
    <mergeCell ref="A1:N1"/>
    <mergeCell ref="A2:N2"/>
    <mergeCell ref="A4:G4"/>
    <mergeCell ref="A13:N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26"/>
    <col collapsed="false" customWidth="true" hidden="false" outlineLevel="0" max="4" min="4" style="1" width="15"/>
    <col collapsed="false" customWidth="true" hidden="false" outlineLevel="0" max="5" min="5" style="1" width="20"/>
    <col collapsed="false" customWidth="true" hidden="false" outlineLevel="0" max="6" min="6" style="1" width="14"/>
    <col collapsed="false" customWidth="true" hidden="false" outlineLevel="0" max="7" min="7" style="1" width="28"/>
    <col collapsed="false" customWidth="true" hidden="false" outlineLevel="0" max="8" min="8" style="1" width="20"/>
    <col collapsed="false" customWidth="true" hidden="false" outlineLevel="0" max="9" min="9" style="1" width="28"/>
    <col collapsed="false" customWidth="true" hidden="false" outlineLevel="0" max="10" min="10" style="1" width="18"/>
    <col collapsed="false" customWidth="true" hidden="false" outlineLevel="0" max="11" min="11" style="1" width="10"/>
    <col collapsed="false" customWidth="true" hidden="false" outlineLevel="0" max="12" min="12" style="1" width="16"/>
  </cols>
  <sheetData>
    <row r="1" customFormat="false" ht="45" hidden="false" customHeight="true" outlineLevel="0" collapsed="false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customFormat="false" ht="19.5" hidden="false" customHeight="true" outlineLevel="0" collapsed="false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customFormat="false" ht="24" hidden="false" customHeight="true" outlineLevel="0" collapsed="false">
      <c r="A4" s="41" t="s">
        <v>93</v>
      </c>
      <c r="B4" s="41"/>
      <c r="C4" s="41"/>
      <c r="D4" s="41"/>
      <c r="E4" s="41"/>
      <c r="F4" s="41"/>
      <c r="G4" s="41"/>
      <c r="H4" s="41"/>
      <c r="J4" s="41" t="s">
        <v>94</v>
      </c>
      <c r="K4" s="41"/>
      <c r="L4" s="41"/>
      <c r="M4" s="41"/>
      <c r="N4" s="41"/>
    </row>
    <row r="5" customFormat="false" ht="25.5" hidden="false" customHeight="true" outlineLevel="0" collapsed="false">
      <c r="A5" s="42" t="s">
        <v>2</v>
      </c>
      <c r="B5" s="42" t="s">
        <v>15</v>
      </c>
      <c r="C5" s="42" t="s">
        <v>4</v>
      </c>
      <c r="D5" s="42" t="s">
        <v>55</v>
      </c>
      <c r="E5" s="42" t="s">
        <v>95</v>
      </c>
      <c r="F5" s="42" t="s">
        <v>96</v>
      </c>
      <c r="G5" s="42" t="s">
        <v>3</v>
      </c>
      <c r="H5" s="42" t="s">
        <v>10</v>
      </c>
      <c r="J5" s="42" t="s">
        <v>4</v>
      </c>
      <c r="K5" s="42" t="s">
        <v>79</v>
      </c>
      <c r="L5" s="42" t="s">
        <v>49</v>
      </c>
      <c r="M5" s="42" t="s">
        <v>97</v>
      </c>
    </row>
    <row r="6" customFormat="false" ht="19.5" hidden="false" customHeight="true" outlineLevel="0" collapsed="false">
      <c r="A6" s="43"/>
      <c r="B6" s="44"/>
      <c r="C6" s="44"/>
      <c r="D6" s="45"/>
      <c r="E6" s="46"/>
      <c r="F6" s="44"/>
      <c r="G6" s="46"/>
      <c r="H6" s="46"/>
      <c r="J6" s="37" t="s">
        <v>98</v>
      </c>
      <c r="K6" s="8" t="n">
        <f aca="false">SUMIF(C:C,J6,D:D)</f>
        <v>0</v>
      </c>
      <c r="L6" s="21" t="n">
        <f aca="false">IFERROR(K6/SUM(D:D),0)</f>
        <v>0</v>
      </c>
      <c r="M6" s="8" t="n">
        <f aca="false">IFERROR(K6/12,0)</f>
        <v>0</v>
      </c>
    </row>
    <row r="7" customFormat="false" ht="19.5" hidden="false" customHeight="true" outlineLevel="0" collapsed="false">
      <c r="A7" s="5"/>
      <c r="B7" s="9"/>
      <c r="C7" s="9"/>
      <c r="D7" s="7"/>
      <c r="E7" s="6"/>
      <c r="F7" s="9"/>
      <c r="G7" s="6"/>
      <c r="H7" s="6"/>
      <c r="J7" s="47" t="s">
        <v>99</v>
      </c>
      <c r="K7" s="48" t="n">
        <f aca="false">SUMIF(C:C,J7,D:D)</f>
        <v>0</v>
      </c>
      <c r="L7" s="49" t="n">
        <f aca="false">IFERROR(K7/SUM(D:D),0)</f>
        <v>0</v>
      </c>
      <c r="M7" s="48" t="n">
        <f aca="false">IFERROR(K7/12,0)</f>
        <v>0</v>
      </c>
    </row>
    <row r="8" customFormat="false" ht="19.5" hidden="false" customHeight="true" outlineLevel="0" collapsed="false">
      <c r="A8" s="43"/>
      <c r="B8" s="44"/>
      <c r="C8" s="44"/>
      <c r="D8" s="45"/>
      <c r="E8" s="46"/>
      <c r="F8" s="44"/>
      <c r="G8" s="46"/>
      <c r="H8" s="46"/>
      <c r="J8" s="37" t="s">
        <v>100</v>
      </c>
      <c r="K8" s="8" t="n">
        <f aca="false">SUMIF(C:C,J8,D:D)</f>
        <v>0</v>
      </c>
      <c r="L8" s="21" t="n">
        <f aca="false">IFERROR(K8/SUM(D:D),0)</f>
        <v>0</v>
      </c>
      <c r="M8" s="8" t="n">
        <f aca="false">IFERROR(K8/12,0)</f>
        <v>0</v>
      </c>
    </row>
    <row r="9" customFormat="false" ht="19.5" hidden="false" customHeight="true" outlineLevel="0" collapsed="false">
      <c r="A9" s="5"/>
      <c r="B9" s="9"/>
      <c r="C9" s="9"/>
      <c r="D9" s="7"/>
      <c r="E9" s="6"/>
      <c r="F9" s="9"/>
      <c r="G9" s="6"/>
      <c r="H9" s="6"/>
      <c r="J9" s="47" t="s">
        <v>101</v>
      </c>
      <c r="K9" s="48" t="n">
        <f aca="false">SUMIF(C:C,J9,D:D)</f>
        <v>0</v>
      </c>
      <c r="L9" s="49" t="n">
        <f aca="false">IFERROR(K9/SUM(D:D),0)</f>
        <v>0</v>
      </c>
      <c r="M9" s="48" t="n">
        <f aca="false">IFERROR(K9/12,0)</f>
        <v>0</v>
      </c>
    </row>
    <row r="10" customFormat="false" ht="19.5" hidden="false" customHeight="true" outlineLevel="0" collapsed="false">
      <c r="A10" s="43"/>
      <c r="B10" s="44"/>
      <c r="C10" s="44"/>
      <c r="D10" s="45"/>
      <c r="E10" s="46"/>
      <c r="F10" s="44"/>
      <c r="G10" s="46"/>
      <c r="H10" s="46"/>
      <c r="J10" s="37" t="s">
        <v>102</v>
      </c>
      <c r="K10" s="8" t="n">
        <f aca="false">SUMIF(C:C,J10,D:D)</f>
        <v>0</v>
      </c>
      <c r="L10" s="21" t="n">
        <f aca="false">IFERROR(K10/SUM(D:D),0)</f>
        <v>0</v>
      </c>
      <c r="M10" s="8" t="n">
        <f aca="false">IFERROR(K10/12,0)</f>
        <v>0</v>
      </c>
    </row>
    <row r="11" customFormat="false" ht="19.5" hidden="false" customHeight="true" outlineLevel="0" collapsed="false">
      <c r="A11" s="5"/>
      <c r="B11" s="9"/>
      <c r="C11" s="9"/>
      <c r="D11" s="7"/>
      <c r="E11" s="6"/>
      <c r="F11" s="9"/>
      <c r="G11" s="6"/>
      <c r="H11" s="6"/>
      <c r="J11" s="47" t="s">
        <v>103</v>
      </c>
      <c r="K11" s="48" t="n">
        <f aca="false">SUMIF(C:C,J11,D:D)</f>
        <v>0</v>
      </c>
      <c r="L11" s="49" t="n">
        <f aca="false">IFERROR(K11/SUM(D:D),0)</f>
        <v>0</v>
      </c>
      <c r="M11" s="48" t="n">
        <f aca="false">IFERROR(K11/12,0)</f>
        <v>0</v>
      </c>
    </row>
    <row r="12" customFormat="false" ht="19.5" hidden="false" customHeight="true" outlineLevel="0" collapsed="false">
      <c r="A12" s="43"/>
      <c r="B12" s="44"/>
      <c r="C12" s="44"/>
      <c r="D12" s="45"/>
      <c r="E12" s="46"/>
      <c r="F12" s="44"/>
      <c r="G12" s="46"/>
      <c r="H12" s="46"/>
      <c r="J12" s="37" t="s">
        <v>104</v>
      </c>
      <c r="K12" s="8" t="n">
        <f aca="false">SUMIF(C:C,J12,D:D)</f>
        <v>0</v>
      </c>
      <c r="L12" s="21" t="n">
        <f aca="false">IFERROR(K12/SUM(D:D),0)</f>
        <v>0</v>
      </c>
      <c r="M12" s="8" t="n">
        <f aca="false">IFERROR(K12/12,0)</f>
        <v>0</v>
      </c>
    </row>
    <row r="13" customFormat="false" ht="19.5" hidden="false" customHeight="true" outlineLevel="0" collapsed="false">
      <c r="A13" s="5"/>
      <c r="B13" s="9"/>
      <c r="C13" s="9"/>
      <c r="D13" s="7"/>
      <c r="E13" s="6"/>
      <c r="F13" s="9"/>
      <c r="G13" s="6"/>
      <c r="H13" s="6"/>
      <c r="J13" s="47" t="s">
        <v>105</v>
      </c>
      <c r="K13" s="48" t="n">
        <f aca="false">SUMIF(C:C,J13,D:D)</f>
        <v>0</v>
      </c>
      <c r="L13" s="49" t="n">
        <f aca="false">IFERROR(K13/SUM(D:D),0)</f>
        <v>0</v>
      </c>
      <c r="M13" s="48" t="n">
        <f aca="false">IFERROR(K13/12,0)</f>
        <v>0</v>
      </c>
    </row>
    <row r="14" customFormat="false" ht="19.5" hidden="false" customHeight="true" outlineLevel="0" collapsed="false">
      <c r="A14" s="43"/>
      <c r="B14" s="44"/>
      <c r="C14" s="44"/>
      <c r="D14" s="45"/>
      <c r="E14" s="46"/>
      <c r="F14" s="44"/>
      <c r="G14" s="46"/>
      <c r="H14" s="46"/>
      <c r="J14" s="37" t="s">
        <v>106</v>
      </c>
      <c r="K14" s="8" t="n">
        <f aca="false">SUMIF(C:C,J14,D:D)</f>
        <v>0</v>
      </c>
      <c r="L14" s="21" t="n">
        <f aca="false">IFERROR(K14/SUM(D:D),0)</f>
        <v>0</v>
      </c>
      <c r="M14" s="8" t="n">
        <f aca="false">IFERROR(K14/12,0)</f>
        <v>0</v>
      </c>
    </row>
    <row r="15" customFormat="false" ht="19.5" hidden="false" customHeight="true" outlineLevel="0" collapsed="false">
      <c r="A15" s="5"/>
      <c r="B15" s="9"/>
      <c r="C15" s="9"/>
      <c r="D15" s="7"/>
      <c r="E15" s="6"/>
      <c r="F15" s="9"/>
      <c r="G15" s="6"/>
      <c r="H15" s="6"/>
      <c r="J15" s="47" t="s">
        <v>90</v>
      </c>
      <c r="K15" s="48" t="n">
        <f aca="false">SUMIF(C:C,J15,D:D)</f>
        <v>0</v>
      </c>
      <c r="L15" s="49" t="n">
        <f aca="false">IFERROR(K15/SUM(D:D),0)</f>
        <v>0</v>
      </c>
      <c r="M15" s="48" t="n">
        <f aca="false">IFERROR(K15/12,0)</f>
        <v>0</v>
      </c>
    </row>
    <row r="16" customFormat="false" ht="19.5" hidden="false" customHeight="true" outlineLevel="0" collapsed="false">
      <c r="A16" s="43"/>
      <c r="B16" s="44"/>
      <c r="C16" s="44"/>
      <c r="D16" s="45"/>
      <c r="E16" s="46"/>
      <c r="F16" s="44"/>
      <c r="G16" s="46"/>
      <c r="H16" s="46"/>
      <c r="J16" s="50" t="s">
        <v>34</v>
      </c>
      <c r="K16" s="51" t="n">
        <f aca="false">SUM(K6:K15)</f>
        <v>0</v>
      </c>
      <c r="L16" s="52" t="s">
        <v>107</v>
      </c>
      <c r="M16" s="51" t="n">
        <f aca="false">IFERROR(K16/12,0)</f>
        <v>0</v>
      </c>
    </row>
    <row r="17" customFormat="false" ht="19.5" hidden="false" customHeight="true" outlineLevel="0" collapsed="false">
      <c r="A17" s="5"/>
      <c r="B17" s="9"/>
      <c r="C17" s="9"/>
      <c r="D17" s="7"/>
      <c r="E17" s="6"/>
      <c r="F17" s="9"/>
      <c r="G17" s="6"/>
      <c r="H17" s="6"/>
    </row>
    <row r="18" customFormat="false" ht="19.5" hidden="false" customHeight="true" outlineLevel="0" collapsed="false">
      <c r="A18" s="43"/>
      <c r="B18" s="44"/>
      <c r="C18" s="44"/>
      <c r="D18" s="45"/>
      <c r="E18" s="46"/>
      <c r="F18" s="44"/>
      <c r="G18" s="46"/>
      <c r="H18" s="46"/>
    </row>
    <row r="19" customFormat="false" ht="19.5" hidden="false" customHeight="true" outlineLevel="0" collapsed="false">
      <c r="A19" s="5"/>
      <c r="B19" s="9"/>
      <c r="C19" s="9"/>
      <c r="D19" s="7"/>
      <c r="E19" s="6"/>
      <c r="F19" s="9"/>
      <c r="G19" s="6"/>
      <c r="H19" s="6"/>
    </row>
    <row r="20" customFormat="false" ht="19.5" hidden="false" customHeight="true" outlineLevel="0" collapsed="false">
      <c r="A20" s="43"/>
      <c r="B20" s="44"/>
      <c r="C20" s="44"/>
      <c r="D20" s="45"/>
      <c r="E20" s="46"/>
      <c r="F20" s="44"/>
      <c r="G20" s="46"/>
      <c r="H20" s="46"/>
    </row>
    <row r="21" customFormat="false" ht="19.5" hidden="false" customHeight="true" outlineLevel="0" collapsed="false">
      <c r="A21" s="5"/>
      <c r="B21" s="9"/>
      <c r="C21" s="9"/>
      <c r="D21" s="7"/>
      <c r="E21" s="6"/>
      <c r="F21" s="9"/>
      <c r="G21" s="6"/>
      <c r="H21" s="6"/>
    </row>
    <row r="22" customFormat="false" ht="19.5" hidden="false" customHeight="true" outlineLevel="0" collapsed="false">
      <c r="A22" s="43"/>
      <c r="B22" s="44"/>
      <c r="C22" s="44"/>
      <c r="D22" s="45"/>
      <c r="E22" s="46"/>
      <c r="F22" s="44"/>
      <c r="G22" s="46"/>
      <c r="H22" s="46"/>
    </row>
    <row r="23" customFormat="false" ht="19.5" hidden="false" customHeight="true" outlineLevel="0" collapsed="false">
      <c r="A23" s="5"/>
      <c r="B23" s="9"/>
      <c r="C23" s="9"/>
      <c r="D23" s="7"/>
      <c r="E23" s="6"/>
      <c r="F23" s="9"/>
      <c r="G23" s="6"/>
      <c r="H23" s="6"/>
    </row>
    <row r="24" customFormat="false" ht="19.5" hidden="false" customHeight="true" outlineLevel="0" collapsed="false">
      <c r="A24" s="43"/>
      <c r="B24" s="44"/>
      <c r="C24" s="44"/>
      <c r="D24" s="45"/>
      <c r="E24" s="46"/>
      <c r="F24" s="44"/>
      <c r="G24" s="46"/>
      <c r="H24" s="46"/>
    </row>
    <row r="25" customFormat="false" ht="19.5" hidden="false" customHeight="true" outlineLevel="0" collapsed="false">
      <c r="A25" s="5"/>
      <c r="B25" s="9"/>
      <c r="C25" s="9"/>
      <c r="D25" s="7"/>
      <c r="E25" s="6"/>
      <c r="F25" s="9"/>
      <c r="G25" s="6"/>
      <c r="H25" s="6"/>
    </row>
    <row r="26" customFormat="false" ht="19.5" hidden="false" customHeight="true" outlineLevel="0" collapsed="false">
      <c r="A26" s="43"/>
      <c r="B26" s="44"/>
      <c r="C26" s="44"/>
      <c r="D26" s="45"/>
      <c r="E26" s="46"/>
      <c r="F26" s="44"/>
      <c r="G26" s="46"/>
      <c r="H26" s="46"/>
    </row>
    <row r="27" customFormat="false" ht="19.5" hidden="false" customHeight="true" outlineLevel="0" collapsed="false">
      <c r="A27" s="5"/>
      <c r="B27" s="9"/>
      <c r="C27" s="9"/>
      <c r="D27" s="7"/>
      <c r="E27" s="6"/>
      <c r="F27" s="9"/>
      <c r="G27" s="6"/>
      <c r="H27" s="6"/>
    </row>
    <row r="28" customFormat="false" ht="19.5" hidden="false" customHeight="true" outlineLevel="0" collapsed="false">
      <c r="A28" s="43"/>
      <c r="B28" s="44"/>
      <c r="C28" s="44"/>
      <c r="D28" s="45"/>
      <c r="E28" s="46"/>
      <c r="F28" s="44"/>
      <c r="G28" s="46"/>
      <c r="H28" s="46"/>
    </row>
    <row r="29" customFormat="false" ht="19.5" hidden="false" customHeight="true" outlineLevel="0" collapsed="false">
      <c r="A29" s="5"/>
      <c r="B29" s="9"/>
      <c r="C29" s="9"/>
      <c r="D29" s="7"/>
      <c r="E29" s="6"/>
      <c r="F29" s="9"/>
      <c r="G29" s="6"/>
      <c r="H29" s="6"/>
    </row>
    <row r="30" customFormat="false" ht="19.5" hidden="false" customHeight="true" outlineLevel="0" collapsed="false">
      <c r="A30" s="43"/>
      <c r="B30" s="44"/>
      <c r="C30" s="44"/>
      <c r="D30" s="45"/>
      <c r="E30" s="46"/>
      <c r="F30" s="44"/>
      <c r="G30" s="46"/>
      <c r="H30" s="46"/>
    </row>
    <row r="31" customFormat="false" ht="19.5" hidden="false" customHeight="true" outlineLevel="0" collapsed="false">
      <c r="A31" s="5"/>
      <c r="B31" s="9"/>
      <c r="C31" s="9"/>
      <c r="D31" s="7"/>
      <c r="E31" s="6"/>
      <c r="F31" s="9"/>
      <c r="G31" s="6"/>
      <c r="H31" s="6"/>
    </row>
    <row r="32" customFormat="false" ht="19.5" hidden="false" customHeight="true" outlineLevel="0" collapsed="false">
      <c r="A32" s="43"/>
      <c r="B32" s="44"/>
      <c r="C32" s="44"/>
      <c r="D32" s="45"/>
      <c r="E32" s="46"/>
      <c r="F32" s="44"/>
      <c r="G32" s="46"/>
      <c r="H32" s="46"/>
    </row>
    <row r="33" customFormat="false" ht="19.5" hidden="false" customHeight="true" outlineLevel="0" collapsed="false">
      <c r="A33" s="5"/>
      <c r="B33" s="9"/>
      <c r="C33" s="9"/>
      <c r="D33" s="7"/>
      <c r="E33" s="6"/>
      <c r="F33" s="9"/>
      <c r="G33" s="6"/>
      <c r="H33" s="6"/>
    </row>
    <row r="34" customFormat="false" ht="19.5" hidden="false" customHeight="true" outlineLevel="0" collapsed="false">
      <c r="A34" s="43"/>
      <c r="B34" s="44"/>
      <c r="C34" s="44"/>
      <c r="D34" s="45"/>
      <c r="E34" s="46"/>
      <c r="F34" s="44"/>
      <c r="G34" s="46"/>
      <c r="H34" s="46"/>
    </row>
    <row r="35" customFormat="false" ht="19.5" hidden="false" customHeight="true" outlineLevel="0" collapsed="false">
      <c r="A35" s="5"/>
      <c r="B35" s="9"/>
      <c r="C35" s="9"/>
      <c r="D35" s="7"/>
      <c r="E35" s="6"/>
      <c r="F35" s="9"/>
      <c r="G35" s="6"/>
      <c r="H35" s="6"/>
    </row>
    <row r="36" customFormat="false" ht="19.5" hidden="false" customHeight="true" outlineLevel="0" collapsed="false">
      <c r="A36" s="43"/>
      <c r="B36" s="44"/>
      <c r="C36" s="44"/>
      <c r="D36" s="45"/>
      <c r="E36" s="46"/>
      <c r="F36" s="44"/>
      <c r="G36" s="46"/>
      <c r="H36" s="46"/>
    </row>
    <row r="37" customFormat="false" ht="19.5" hidden="false" customHeight="true" outlineLevel="0" collapsed="false">
      <c r="A37" s="5"/>
      <c r="B37" s="9"/>
      <c r="C37" s="9"/>
      <c r="D37" s="7"/>
      <c r="E37" s="6"/>
      <c r="F37" s="9"/>
      <c r="G37" s="6"/>
      <c r="H37" s="6"/>
    </row>
    <row r="38" customFormat="false" ht="19.5" hidden="false" customHeight="true" outlineLevel="0" collapsed="false">
      <c r="A38" s="43"/>
      <c r="B38" s="44"/>
      <c r="C38" s="44"/>
      <c r="D38" s="45"/>
      <c r="E38" s="46"/>
      <c r="F38" s="44"/>
      <c r="G38" s="46"/>
      <c r="H38" s="46"/>
    </row>
    <row r="39" customFormat="false" ht="19.5" hidden="false" customHeight="true" outlineLevel="0" collapsed="false">
      <c r="A39" s="5"/>
      <c r="B39" s="9"/>
      <c r="C39" s="9"/>
      <c r="D39" s="7"/>
      <c r="E39" s="6"/>
      <c r="F39" s="9"/>
      <c r="G39" s="6"/>
      <c r="H39" s="6"/>
    </row>
    <row r="40" customFormat="false" ht="19.5" hidden="false" customHeight="true" outlineLevel="0" collapsed="false">
      <c r="A40" s="43"/>
      <c r="B40" s="44"/>
      <c r="C40" s="44"/>
      <c r="D40" s="45"/>
      <c r="E40" s="46"/>
      <c r="F40" s="44"/>
      <c r="G40" s="46"/>
      <c r="H40" s="46"/>
    </row>
    <row r="41" customFormat="false" ht="19.5" hidden="false" customHeight="true" outlineLevel="0" collapsed="false">
      <c r="A41" s="5"/>
      <c r="B41" s="9"/>
      <c r="C41" s="9"/>
      <c r="D41" s="7"/>
      <c r="E41" s="6"/>
      <c r="F41" s="9"/>
      <c r="G41" s="6"/>
      <c r="H41" s="6"/>
    </row>
    <row r="42" customFormat="false" ht="19.5" hidden="false" customHeight="true" outlineLevel="0" collapsed="false">
      <c r="A42" s="43"/>
      <c r="B42" s="44"/>
      <c r="C42" s="44"/>
      <c r="D42" s="45"/>
      <c r="E42" s="46"/>
      <c r="F42" s="44"/>
      <c r="G42" s="46"/>
      <c r="H42" s="46"/>
    </row>
    <row r="43" customFormat="false" ht="19.5" hidden="false" customHeight="true" outlineLevel="0" collapsed="false">
      <c r="A43" s="5"/>
      <c r="B43" s="9"/>
      <c r="C43" s="9"/>
      <c r="D43" s="7"/>
      <c r="E43" s="6"/>
      <c r="F43" s="9"/>
      <c r="G43" s="6"/>
      <c r="H43" s="6"/>
    </row>
    <row r="44" customFormat="false" ht="19.5" hidden="false" customHeight="true" outlineLevel="0" collapsed="false">
      <c r="A44" s="43"/>
      <c r="B44" s="44"/>
      <c r="C44" s="44"/>
      <c r="D44" s="45"/>
      <c r="E44" s="46"/>
      <c r="F44" s="44"/>
      <c r="G44" s="46"/>
      <c r="H44" s="46"/>
    </row>
    <row r="45" customFormat="false" ht="19.5" hidden="false" customHeight="true" outlineLevel="0" collapsed="false">
      <c r="A45" s="5"/>
      <c r="B45" s="9"/>
      <c r="C45" s="9"/>
      <c r="D45" s="7"/>
      <c r="E45" s="6"/>
      <c r="F45" s="9"/>
      <c r="G45" s="6"/>
      <c r="H45" s="6"/>
    </row>
    <row r="46" customFormat="false" ht="19.5" hidden="false" customHeight="true" outlineLevel="0" collapsed="false">
      <c r="A46" s="43"/>
      <c r="B46" s="44"/>
      <c r="C46" s="44"/>
      <c r="D46" s="45"/>
      <c r="E46" s="46"/>
      <c r="F46" s="44"/>
      <c r="G46" s="46"/>
      <c r="H46" s="46"/>
    </row>
    <row r="47" customFormat="false" ht="19.5" hidden="false" customHeight="true" outlineLevel="0" collapsed="false">
      <c r="A47" s="5"/>
      <c r="B47" s="9"/>
      <c r="C47" s="9"/>
      <c r="D47" s="7"/>
      <c r="E47" s="6"/>
      <c r="F47" s="9"/>
      <c r="G47" s="6"/>
      <c r="H47" s="6"/>
    </row>
    <row r="48" customFormat="false" ht="19.5" hidden="false" customHeight="true" outlineLevel="0" collapsed="false">
      <c r="A48" s="43"/>
      <c r="B48" s="44"/>
      <c r="C48" s="44"/>
      <c r="D48" s="45"/>
      <c r="E48" s="46"/>
      <c r="F48" s="44"/>
      <c r="G48" s="46"/>
      <c r="H48" s="46"/>
    </row>
    <row r="49" customFormat="false" ht="19.5" hidden="false" customHeight="true" outlineLevel="0" collapsed="false">
      <c r="A49" s="5"/>
      <c r="B49" s="9"/>
      <c r="C49" s="9"/>
      <c r="D49" s="7"/>
      <c r="E49" s="6"/>
      <c r="F49" s="9"/>
      <c r="G49" s="6"/>
      <c r="H49" s="6"/>
    </row>
    <row r="50" customFormat="false" ht="19.5" hidden="false" customHeight="true" outlineLevel="0" collapsed="false">
      <c r="A50" s="43"/>
      <c r="B50" s="44"/>
      <c r="C50" s="44"/>
      <c r="D50" s="45"/>
      <c r="E50" s="46"/>
      <c r="F50" s="44"/>
      <c r="G50" s="46"/>
      <c r="H50" s="46"/>
    </row>
    <row r="51" customFormat="false" ht="19.5" hidden="false" customHeight="true" outlineLevel="0" collapsed="false">
      <c r="A51" s="5"/>
      <c r="B51" s="9"/>
      <c r="C51" s="9"/>
      <c r="D51" s="7"/>
      <c r="E51" s="6"/>
      <c r="F51" s="9"/>
      <c r="G51" s="6"/>
      <c r="H51" s="6"/>
    </row>
    <row r="52" customFormat="false" ht="19.5" hidden="false" customHeight="true" outlineLevel="0" collapsed="false">
      <c r="A52" s="43"/>
      <c r="B52" s="44"/>
      <c r="C52" s="44"/>
      <c r="D52" s="45"/>
      <c r="E52" s="46"/>
      <c r="F52" s="44"/>
      <c r="G52" s="46"/>
      <c r="H52" s="46"/>
    </row>
    <row r="53" customFormat="false" ht="19.5" hidden="false" customHeight="true" outlineLevel="0" collapsed="false">
      <c r="A53" s="5"/>
      <c r="B53" s="9"/>
      <c r="C53" s="9"/>
      <c r="D53" s="7"/>
      <c r="E53" s="6"/>
      <c r="F53" s="9"/>
      <c r="G53" s="6"/>
      <c r="H53" s="6"/>
    </row>
    <row r="54" customFormat="false" ht="19.5" hidden="false" customHeight="true" outlineLevel="0" collapsed="false">
      <c r="A54" s="43"/>
      <c r="B54" s="44"/>
      <c r="C54" s="44"/>
      <c r="D54" s="45"/>
      <c r="E54" s="46"/>
      <c r="F54" s="44"/>
      <c r="G54" s="46"/>
      <c r="H54" s="46"/>
    </row>
    <row r="55" customFormat="false" ht="19.5" hidden="false" customHeight="true" outlineLevel="0" collapsed="false">
      <c r="A55" s="5"/>
      <c r="B55" s="9"/>
      <c r="C55" s="9"/>
      <c r="D55" s="7"/>
      <c r="E55" s="6"/>
      <c r="F55" s="9"/>
      <c r="G55" s="6"/>
      <c r="H55" s="6"/>
    </row>
    <row r="56" customFormat="false" ht="19.5" hidden="false" customHeight="true" outlineLevel="0" collapsed="false">
      <c r="A56" s="43"/>
      <c r="B56" s="44"/>
      <c r="C56" s="44"/>
      <c r="D56" s="45"/>
      <c r="E56" s="46"/>
      <c r="F56" s="44"/>
      <c r="G56" s="46"/>
      <c r="H56" s="46"/>
    </row>
    <row r="57" customFormat="false" ht="19.5" hidden="false" customHeight="true" outlineLevel="0" collapsed="false">
      <c r="A57" s="5"/>
      <c r="B57" s="9"/>
      <c r="C57" s="9"/>
      <c r="D57" s="7"/>
      <c r="E57" s="6"/>
      <c r="F57" s="9"/>
      <c r="G57" s="6"/>
      <c r="H57" s="6"/>
    </row>
    <row r="58" customFormat="false" ht="19.5" hidden="false" customHeight="true" outlineLevel="0" collapsed="false">
      <c r="A58" s="43"/>
      <c r="B58" s="44"/>
      <c r="C58" s="44"/>
      <c r="D58" s="45"/>
      <c r="E58" s="46"/>
      <c r="F58" s="44"/>
      <c r="G58" s="46"/>
      <c r="H58" s="46"/>
    </row>
    <row r="59" customFormat="false" ht="19.5" hidden="false" customHeight="true" outlineLevel="0" collapsed="false">
      <c r="A59" s="5"/>
      <c r="B59" s="9"/>
      <c r="C59" s="9"/>
      <c r="D59" s="7"/>
      <c r="E59" s="6"/>
      <c r="F59" s="9"/>
      <c r="G59" s="6"/>
      <c r="H59" s="6"/>
    </row>
    <row r="60" customFormat="false" ht="19.5" hidden="false" customHeight="true" outlineLevel="0" collapsed="false">
      <c r="A60" s="43"/>
      <c r="B60" s="44"/>
      <c r="C60" s="44"/>
      <c r="D60" s="45"/>
      <c r="E60" s="46"/>
      <c r="F60" s="44"/>
      <c r="G60" s="46"/>
      <c r="H60" s="46"/>
    </row>
    <row r="61" customFormat="false" ht="19.5" hidden="false" customHeight="true" outlineLevel="0" collapsed="false">
      <c r="A61" s="5"/>
      <c r="B61" s="9"/>
      <c r="C61" s="9"/>
      <c r="D61" s="7"/>
      <c r="E61" s="6"/>
      <c r="F61" s="9"/>
      <c r="G61" s="6"/>
      <c r="H61" s="6"/>
    </row>
    <row r="62" customFormat="false" ht="19.5" hidden="false" customHeight="true" outlineLevel="0" collapsed="false">
      <c r="A62" s="43"/>
      <c r="B62" s="44"/>
      <c r="C62" s="44"/>
      <c r="D62" s="45"/>
      <c r="E62" s="46"/>
      <c r="F62" s="44"/>
      <c r="G62" s="46"/>
      <c r="H62" s="46"/>
    </row>
    <row r="63" customFormat="false" ht="19.5" hidden="false" customHeight="true" outlineLevel="0" collapsed="false">
      <c r="A63" s="5"/>
      <c r="B63" s="9"/>
      <c r="C63" s="9"/>
      <c r="D63" s="7"/>
      <c r="E63" s="6"/>
      <c r="F63" s="9"/>
      <c r="G63" s="6"/>
      <c r="H63" s="6"/>
    </row>
    <row r="64" customFormat="false" ht="19.5" hidden="false" customHeight="true" outlineLevel="0" collapsed="false">
      <c r="A64" s="43"/>
      <c r="B64" s="44"/>
      <c r="C64" s="44"/>
      <c r="D64" s="45"/>
      <c r="E64" s="46"/>
      <c r="F64" s="44"/>
      <c r="G64" s="46"/>
      <c r="H64" s="46"/>
    </row>
    <row r="65" customFormat="false" ht="19.5" hidden="false" customHeight="true" outlineLevel="0" collapsed="false">
      <c r="A65" s="5"/>
      <c r="B65" s="9"/>
      <c r="C65" s="9"/>
      <c r="D65" s="7"/>
      <c r="E65" s="6"/>
      <c r="F65" s="9"/>
      <c r="G65" s="6"/>
      <c r="H65" s="6"/>
    </row>
    <row r="66" customFormat="false" ht="19.5" hidden="false" customHeight="true" outlineLevel="0" collapsed="false">
      <c r="A66" s="43"/>
      <c r="B66" s="44"/>
      <c r="C66" s="44"/>
      <c r="D66" s="45"/>
      <c r="E66" s="46"/>
      <c r="F66" s="44"/>
      <c r="G66" s="46"/>
      <c r="H66" s="46"/>
    </row>
    <row r="67" customFormat="false" ht="19.5" hidden="false" customHeight="true" outlineLevel="0" collapsed="false">
      <c r="A67" s="5"/>
      <c r="B67" s="9"/>
      <c r="C67" s="9"/>
      <c r="D67" s="7"/>
      <c r="E67" s="6"/>
      <c r="F67" s="9"/>
      <c r="G67" s="6"/>
      <c r="H67" s="6"/>
    </row>
    <row r="68" customFormat="false" ht="19.5" hidden="false" customHeight="true" outlineLevel="0" collapsed="false">
      <c r="A68" s="43"/>
      <c r="B68" s="44"/>
      <c r="C68" s="44"/>
      <c r="D68" s="45"/>
      <c r="E68" s="46"/>
      <c r="F68" s="44"/>
      <c r="G68" s="46"/>
      <c r="H68" s="46"/>
    </row>
    <row r="69" customFormat="false" ht="19.5" hidden="false" customHeight="true" outlineLevel="0" collapsed="false">
      <c r="A69" s="5"/>
      <c r="B69" s="9"/>
      <c r="C69" s="9"/>
      <c r="D69" s="7"/>
      <c r="E69" s="6"/>
      <c r="F69" s="9"/>
      <c r="G69" s="6"/>
      <c r="H69" s="6"/>
    </row>
    <row r="70" customFormat="false" ht="19.5" hidden="false" customHeight="true" outlineLevel="0" collapsed="false">
      <c r="A70" s="43"/>
      <c r="B70" s="44"/>
      <c r="C70" s="44"/>
      <c r="D70" s="45"/>
      <c r="E70" s="46"/>
      <c r="F70" s="44"/>
      <c r="G70" s="46"/>
      <c r="H70" s="46"/>
    </row>
    <row r="71" customFormat="false" ht="19.5" hidden="false" customHeight="true" outlineLevel="0" collapsed="false">
      <c r="A71" s="5"/>
      <c r="B71" s="9"/>
      <c r="C71" s="9"/>
      <c r="D71" s="7"/>
      <c r="E71" s="6"/>
      <c r="F71" s="9"/>
      <c r="G71" s="6"/>
      <c r="H71" s="6"/>
    </row>
    <row r="72" customFormat="false" ht="19.5" hidden="false" customHeight="true" outlineLevel="0" collapsed="false">
      <c r="A72" s="43"/>
      <c r="B72" s="44"/>
      <c r="C72" s="44"/>
      <c r="D72" s="45"/>
      <c r="E72" s="46"/>
      <c r="F72" s="44"/>
      <c r="G72" s="46"/>
      <c r="H72" s="46"/>
    </row>
    <row r="73" customFormat="false" ht="19.5" hidden="false" customHeight="true" outlineLevel="0" collapsed="false">
      <c r="A73" s="5"/>
      <c r="B73" s="9"/>
      <c r="C73" s="9"/>
      <c r="D73" s="7"/>
      <c r="E73" s="6"/>
      <c r="F73" s="9"/>
      <c r="G73" s="6"/>
      <c r="H73" s="6"/>
    </row>
    <row r="74" customFormat="false" ht="19.5" hidden="false" customHeight="true" outlineLevel="0" collapsed="false">
      <c r="A74" s="43"/>
      <c r="B74" s="44"/>
      <c r="C74" s="44"/>
      <c r="D74" s="45"/>
      <c r="E74" s="46"/>
      <c r="F74" s="44"/>
      <c r="G74" s="46"/>
      <c r="H74" s="46"/>
    </row>
    <row r="75" customFormat="false" ht="19.5" hidden="false" customHeight="true" outlineLevel="0" collapsed="false">
      <c r="A75" s="5"/>
      <c r="B75" s="9"/>
      <c r="C75" s="9"/>
      <c r="D75" s="7"/>
      <c r="E75" s="6"/>
      <c r="F75" s="9"/>
      <c r="G75" s="6"/>
      <c r="H75" s="6"/>
    </row>
    <row r="76" customFormat="false" ht="19.5" hidden="false" customHeight="true" outlineLevel="0" collapsed="false">
      <c r="A76" s="43"/>
      <c r="B76" s="44"/>
      <c r="C76" s="44"/>
      <c r="D76" s="45"/>
      <c r="E76" s="46"/>
      <c r="F76" s="44"/>
      <c r="G76" s="46"/>
      <c r="H76" s="46"/>
    </row>
    <row r="77" customFormat="false" ht="19.5" hidden="false" customHeight="true" outlineLevel="0" collapsed="false">
      <c r="A77" s="5"/>
      <c r="B77" s="9"/>
      <c r="C77" s="9"/>
      <c r="D77" s="7"/>
      <c r="E77" s="6"/>
      <c r="F77" s="9"/>
      <c r="G77" s="6"/>
      <c r="H77" s="6"/>
    </row>
    <row r="78" customFormat="false" ht="19.5" hidden="false" customHeight="true" outlineLevel="0" collapsed="false">
      <c r="A78" s="43"/>
      <c r="B78" s="44"/>
      <c r="C78" s="44"/>
      <c r="D78" s="45"/>
      <c r="E78" s="46"/>
      <c r="F78" s="44"/>
      <c r="G78" s="46"/>
      <c r="H78" s="46"/>
    </row>
    <row r="79" customFormat="false" ht="19.5" hidden="false" customHeight="true" outlineLevel="0" collapsed="false">
      <c r="A79" s="5"/>
      <c r="B79" s="9"/>
      <c r="C79" s="9"/>
      <c r="D79" s="7"/>
      <c r="E79" s="6"/>
      <c r="F79" s="9"/>
      <c r="G79" s="6"/>
      <c r="H79" s="6"/>
    </row>
    <row r="80" customFormat="false" ht="19.5" hidden="false" customHeight="true" outlineLevel="0" collapsed="false">
      <c r="A80" s="43"/>
      <c r="B80" s="44"/>
      <c r="C80" s="44"/>
      <c r="D80" s="45"/>
      <c r="E80" s="46"/>
      <c r="F80" s="44"/>
      <c r="G80" s="46"/>
      <c r="H80" s="46"/>
    </row>
    <row r="81" customFormat="false" ht="19.5" hidden="false" customHeight="true" outlineLevel="0" collapsed="false">
      <c r="A81" s="5"/>
      <c r="B81" s="9"/>
      <c r="C81" s="9"/>
      <c r="D81" s="7"/>
      <c r="E81" s="6"/>
      <c r="F81" s="9"/>
      <c r="G81" s="6"/>
      <c r="H81" s="6"/>
    </row>
    <row r="82" customFormat="false" ht="19.5" hidden="false" customHeight="true" outlineLevel="0" collapsed="false">
      <c r="A82" s="43"/>
      <c r="B82" s="44"/>
      <c r="C82" s="44"/>
      <c r="D82" s="45"/>
      <c r="E82" s="46"/>
      <c r="F82" s="44"/>
      <c r="G82" s="46"/>
      <c r="H82" s="46"/>
    </row>
    <row r="83" customFormat="false" ht="19.5" hidden="false" customHeight="true" outlineLevel="0" collapsed="false">
      <c r="A83" s="5"/>
      <c r="B83" s="9"/>
      <c r="C83" s="9"/>
      <c r="D83" s="7"/>
      <c r="E83" s="6"/>
      <c r="F83" s="9"/>
      <c r="G83" s="6"/>
      <c r="H83" s="6"/>
    </row>
    <row r="84" customFormat="false" ht="19.5" hidden="false" customHeight="true" outlineLevel="0" collapsed="false">
      <c r="A84" s="43"/>
      <c r="B84" s="44"/>
      <c r="C84" s="44"/>
      <c r="D84" s="45"/>
      <c r="E84" s="46"/>
      <c r="F84" s="44"/>
      <c r="G84" s="46"/>
      <c r="H84" s="46"/>
    </row>
    <row r="85" customFormat="false" ht="19.5" hidden="false" customHeight="true" outlineLevel="0" collapsed="false">
      <c r="A85" s="5"/>
      <c r="B85" s="9"/>
      <c r="C85" s="9"/>
      <c r="D85" s="7"/>
      <c r="E85" s="6"/>
      <c r="F85" s="9"/>
      <c r="G85" s="6"/>
      <c r="H85" s="6"/>
    </row>
    <row r="86" customFormat="false" ht="19.5" hidden="false" customHeight="true" outlineLevel="0" collapsed="false">
      <c r="A86" s="43"/>
      <c r="B86" s="44"/>
      <c r="C86" s="44"/>
      <c r="D86" s="45"/>
      <c r="E86" s="46"/>
      <c r="F86" s="44"/>
      <c r="G86" s="46"/>
      <c r="H86" s="46"/>
    </row>
    <row r="87" customFormat="false" ht="19.5" hidden="false" customHeight="true" outlineLevel="0" collapsed="false">
      <c r="A87" s="5"/>
      <c r="B87" s="9"/>
      <c r="C87" s="9"/>
      <c r="D87" s="7"/>
      <c r="E87" s="6"/>
      <c r="F87" s="9"/>
      <c r="G87" s="6"/>
      <c r="H87" s="6"/>
    </row>
    <row r="88" customFormat="false" ht="19.5" hidden="false" customHeight="true" outlineLevel="0" collapsed="false">
      <c r="A88" s="43"/>
      <c r="B88" s="44"/>
      <c r="C88" s="44"/>
      <c r="D88" s="45"/>
      <c r="E88" s="46"/>
      <c r="F88" s="44"/>
      <c r="G88" s="46"/>
      <c r="H88" s="46"/>
    </row>
    <row r="89" customFormat="false" ht="19.5" hidden="false" customHeight="true" outlineLevel="0" collapsed="false">
      <c r="A89" s="5"/>
      <c r="B89" s="9"/>
      <c r="C89" s="9"/>
      <c r="D89" s="7"/>
      <c r="E89" s="6"/>
      <c r="F89" s="9"/>
      <c r="G89" s="6"/>
      <c r="H89" s="6"/>
    </row>
    <row r="90" customFormat="false" ht="19.5" hidden="false" customHeight="true" outlineLevel="0" collapsed="false">
      <c r="A90" s="43"/>
      <c r="B90" s="44"/>
      <c r="C90" s="44"/>
      <c r="D90" s="45"/>
      <c r="E90" s="46"/>
      <c r="F90" s="44"/>
      <c r="G90" s="46"/>
      <c r="H90" s="46"/>
    </row>
    <row r="91" customFormat="false" ht="19.5" hidden="false" customHeight="true" outlineLevel="0" collapsed="false">
      <c r="A91" s="5"/>
      <c r="B91" s="9"/>
      <c r="C91" s="9"/>
      <c r="D91" s="7"/>
      <c r="E91" s="6"/>
      <c r="F91" s="9"/>
      <c r="G91" s="6"/>
      <c r="H91" s="6"/>
    </row>
    <row r="92" customFormat="false" ht="19.5" hidden="false" customHeight="true" outlineLevel="0" collapsed="false">
      <c r="A92" s="43"/>
      <c r="B92" s="44"/>
      <c r="C92" s="44"/>
      <c r="D92" s="45"/>
      <c r="E92" s="46"/>
      <c r="F92" s="44"/>
      <c r="G92" s="46"/>
      <c r="H92" s="46"/>
    </row>
    <row r="93" customFormat="false" ht="19.5" hidden="false" customHeight="true" outlineLevel="0" collapsed="false">
      <c r="A93" s="5"/>
      <c r="B93" s="9"/>
      <c r="C93" s="9"/>
      <c r="D93" s="7"/>
      <c r="E93" s="6"/>
      <c r="F93" s="9"/>
      <c r="G93" s="6"/>
      <c r="H93" s="6"/>
    </row>
    <row r="94" customFormat="false" ht="19.5" hidden="false" customHeight="true" outlineLevel="0" collapsed="false">
      <c r="A94" s="43"/>
      <c r="B94" s="44"/>
      <c r="C94" s="44"/>
      <c r="D94" s="45"/>
      <c r="E94" s="46"/>
      <c r="F94" s="44"/>
      <c r="G94" s="46"/>
      <c r="H94" s="46"/>
    </row>
    <row r="95" customFormat="false" ht="19.5" hidden="false" customHeight="true" outlineLevel="0" collapsed="false">
      <c r="A95" s="5"/>
      <c r="B95" s="9"/>
      <c r="C95" s="9"/>
      <c r="D95" s="7"/>
      <c r="E95" s="6"/>
      <c r="F95" s="9"/>
      <c r="G95" s="6"/>
      <c r="H95" s="6"/>
    </row>
    <row r="96" customFormat="false" ht="19.5" hidden="false" customHeight="true" outlineLevel="0" collapsed="false">
      <c r="A96" s="43"/>
      <c r="B96" s="44"/>
      <c r="C96" s="44"/>
      <c r="D96" s="45"/>
      <c r="E96" s="46"/>
      <c r="F96" s="44"/>
      <c r="G96" s="46"/>
      <c r="H96" s="46"/>
    </row>
    <row r="97" customFormat="false" ht="19.5" hidden="false" customHeight="true" outlineLevel="0" collapsed="false">
      <c r="A97" s="5"/>
      <c r="B97" s="9"/>
      <c r="C97" s="9"/>
      <c r="D97" s="7"/>
      <c r="E97" s="6"/>
      <c r="F97" s="9"/>
      <c r="G97" s="6"/>
      <c r="H97" s="6"/>
    </row>
    <row r="98" customFormat="false" ht="19.5" hidden="false" customHeight="true" outlineLevel="0" collapsed="false">
      <c r="A98" s="43"/>
      <c r="B98" s="44"/>
      <c r="C98" s="44"/>
      <c r="D98" s="45"/>
      <c r="E98" s="46"/>
      <c r="F98" s="44"/>
      <c r="G98" s="46"/>
      <c r="H98" s="46"/>
    </row>
    <row r="99" customFormat="false" ht="19.5" hidden="false" customHeight="true" outlineLevel="0" collapsed="false">
      <c r="A99" s="5"/>
      <c r="B99" s="9"/>
      <c r="C99" s="9"/>
      <c r="D99" s="7"/>
      <c r="E99" s="6"/>
      <c r="F99" s="9"/>
      <c r="G99" s="6"/>
      <c r="H99" s="6"/>
    </row>
    <row r="100" customFormat="false" ht="19.5" hidden="false" customHeight="true" outlineLevel="0" collapsed="false">
      <c r="A100" s="43"/>
      <c r="B100" s="44"/>
      <c r="C100" s="44"/>
      <c r="D100" s="45"/>
      <c r="E100" s="46"/>
      <c r="F100" s="44"/>
      <c r="G100" s="46"/>
      <c r="H100" s="46"/>
    </row>
    <row r="101" customFormat="false" ht="19.5" hidden="false" customHeight="true" outlineLevel="0" collapsed="false">
      <c r="A101" s="5"/>
      <c r="B101" s="9"/>
      <c r="C101" s="9"/>
      <c r="D101" s="7"/>
      <c r="E101" s="6"/>
      <c r="F101" s="9"/>
      <c r="G101" s="6"/>
      <c r="H101" s="6"/>
    </row>
    <row r="102" customFormat="false" ht="19.5" hidden="false" customHeight="true" outlineLevel="0" collapsed="false">
      <c r="A102" s="43"/>
      <c r="B102" s="44"/>
      <c r="C102" s="44"/>
      <c r="D102" s="45"/>
      <c r="E102" s="46"/>
      <c r="F102" s="44"/>
      <c r="G102" s="46"/>
      <c r="H102" s="46"/>
    </row>
    <row r="103" customFormat="false" ht="19.5" hidden="false" customHeight="true" outlineLevel="0" collapsed="false">
      <c r="A103" s="5"/>
      <c r="B103" s="9"/>
      <c r="C103" s="9"/>
      <c r="D103" s="7"/>
      <c r="E103" s="6"/>
      <c r="F103" s="9"/>
      <c r="G103" s="6"/>
      <c r="H103" s="6"/>
    </row>
    <row r="104" customFormat="false" ht="19.5" hidden="false" customHeight="true" outlineLevel="0" collapsed="false">
      <c r="A104" s="43"/>
      <c r="B104" s="44"/>
      <c r="C104" s="44"/>
      <c r="D104" s="45"/>
      <c r="E104" s="46"/>
      <c r="F104" s="44"/>
      <c r="G104" s="46"/>
      <c r="H104" s="46"/>
    </row>
    <row r="105" customFormat="false" ht="19.5" hidden="false" customHeight="true" outlineLevel="0" collapsed="false">
      <c r="A105" s="5"/>
      <c r="B105" s="9"/>
      <c r="C105" s="9"/>
      <c r="D105" s="7"/>
      <c r="E105" s="6"/>
      <c r="F105" s="9"/>
      <c r="G105" s="6"/>
      <c r="H105" s="6"/>
    </row>
    <row r="106" customFormat="false" ht="19.5" hidden="false" customHeight="true" outlineLevel="0" collapsed="false">
      <c r="A106" s="43"/>
      <c r="B106" s="44"/>
      <c r="C106" s="44"/>
      <c r="D106" s="45"/>
      <c r="E106" s="46"/>
      <c r="F106" s="44"/>
      <c r="G106" s="46"/>
      <c r="H106" s="46"/>
    </row>
    <row r="107" customFormat="false" ht="19.5" hidden="false" customHeight="true" outlineLevel="0" collapsed="false">
      <c r="A107" s="5"/>
      <c r="B107" s="9"/>
      <c r="C107" s="9"/>
      <c r="D107" s="7"/>
      <c r="E107" s="6"/>
      <c r="F107" s="9"/>
      <c r="G107" s="6"/>
      <c r="H107" s="6"/>
    </row>
    <row r="108" customFormat="false" ht="19.5" hidden="false" customHeight="true" outlineLevel="0" collapsed="false">
      <c r="A108" s="43"/>
      <c r="B108" s="44"/>
      <c r="C108" s="44"/>
      <c r="D108" s="45"/>
      <c r="E108" s="46"/>
      <c r="F108" s="44"/>
      <c r="G108" s="46"/>
      <c r="H108" s="46"/>
    </row>
    <row r="109" customFormat="false" ht="19.5" hidden="false" customHeight="true" outlineLevel="0" collapsed="false">
      <c r="A109" s="5"/>
      <c r="B109" s="9"/>
      <c r="C109" s="9"/>
      <c r="D109" s="7"/>
      <c r="E109" s="6"/>
      <c r="F109" s="9"/>
      <c r="G109" s="6"/>
      <c r="H109" s="6"/>
    </row>
    <row r="110" customFormat="false" ht="19.5" hidden="false" customHeight="true" outlineLevel="0" collapsed="false">
      <c r="A110" s="43"/>
      <c r="B110" s="44"/>
      <c r="C110" s="44"/>
      <c r="D110" s="45"/>
      <c r="E110" s="46"/>
      <c r="F110" s="44"/>
      <c r="G110" s="46"/>
      <c r="H110" s="46"/>
    </row>
    <row r="111" customFormat="false" ht="19.5" hidden="false" customHeight="true" outlineLevel="0" collapsed="false">
      <c r="A111" s="5"/>
      <c r="B111" s="9"/>
      <c r="C111" s="9"/>
      <c r="D111" s="7"/>
      <c r="E111" s="6"/>
      <c r="F111" s="9"/>
      <c r="G111" s="6"/>
      <c r="H111" s="6"/>
    </row>
    <row r="112" customFormat="false" ht="19.5" hidden="false" customHeight="true" outlineLevel="0" collapsed="false">
      <c r="A112" s="43"/>
      <c r="B112" s="44"/>
      <c r="C112" s="44"/>
      <c r="D112" s="45"/>
      <c r="E112" s="46"/>
      <c r="F112" s="44"/>
      <c r="G112" s="46"/>
      <c r="H112" s="46"/>
    </row>
    <row r="113" customFormat="false" ht="19.5" hidden="false" customHeight="true" outlineLevel="0" collapsed="false">
      <c r="A113" s="5"/>
      <c r="B113" s="9"/>
      <c r="C113" s="9"/>
      <c r="D113" s="7"/>
      <c r="E113" s="6"/>
      <c r="F113" s="9"/>
      <c r="G113" s="6"/>
      <c r="H113" s="6"/>
    </row>
    <row r="114" customFormat="false" ht="19.5" hidden="false" customHeight="true" outlineLevel="0" collapsed="false">
      <c r="A114" s="43"/>
      <c r="B114" s="44"/>
      <c r="C114" s="44"/>
      <c r="D114" s="45"/>
      <c r="E114" s="46"/>
      <c r="F114" s="44"/>
      <c r="G114" s="46"/>
      <c r="H114" s="46"/>
    </row>
    <row r="115" customFormat="false" ht="19.5" hidden="false" customHeight="true" outlineLevel="0" collapsed="false">
      <c r="A115" s="5"/>
      <c r="B115" s="9"/>
      <c r="C115" s="9"/>
      <c r="D115" s="7"/>
      <c r="E115" s="6"/>
      <c r="F115" s="9"/>
      <c r="G115" s="6"/>
      <c r="H115" s="6"/>
    </row>
    <row r="116" customFormat="false" ht="19.5" hidden="false" customHeight="true" outlineLevel="0" collapsed="false">
      <c r="A116" s="43"/>
      <c r="B116" s="44"/>
      <c r="C116" s="44"/>
      <c r="D116" s="45"/>
      <c r="E116" s="46"/>
      <c r="F116" s="44"/>
      <c r="G116" s="46"/>
      <c r="H116" s="46"/>
    </row>
    <row r="117" customFormat="false" ht="19.5" hidden="false" customHeight="true" outlineLevel="0" collapsed="false">
      <c r="A117" s="5"/>
      <c r="B117" s="9"/>
      <c r="C117" s="9"/>
      <c r="D117" s="7"/>
      <c r="E117" s="6"/>
      <c r="F117" s="9"/>
      <c r="G117" s="6"/>
      <c r="H117" s="6"/>
    </row>
    <row r="118" customFormat="false" ht="19.5" hidden="false" customHeight="true" outlineLevel="0" collapsed="false">
      <c r="A118" s="43"/>
      <c r="B118" s="44"/>
      <c r="C118" s="44"/>
      <c r="D118" s="45"/>
      <c r="E118" s="46"/>
      <c r="F118" s="44"/>
      <c r="G118" s="46"/>
      <c r="H118" s="46"/>
    </row>
    <row r="119" customFormat="false" ht="19.5" hidden="false" customHeight="true" outlineLevel="0" collapsed="false">
      <c r="A119" s="5"/>
      <c r="B119" s="9"/>
      <c r="C119" s="9"/>
      <c r="D119" s="7"/>
      <c r="E119" s="6"/>
      <c r="F119" s="9"/>
      <c r="G119" s="6"/>
      <c r="H119" s="6"/>
    </row>
    <row r="120" customFormat="false" ht="19.5" hidden="false" customHeight="true" outlineLevel="0" collapsed="false">
      <c r="A120" s="43"/>
      <c r="B120" s="44"/>
      <c r="C120" s="44"/>
      <c r="D120" s="45"/>
      <c r="E120" s="46"/>
      <c r="F120" s="44"/>
      <c r="G120" s="46"/>
      <c r="H120" s="46"/>
    </row>
    <row r="121" customFormat="false" ht="19.5" hidden="false" customHeight="true" outlineLevel="0" collapsed="false">
      <c r="A121" s="5"/>
      <c r="B121" s="9"/>
      <c r="C121" s="9"/>
      <c r="D121" s="7"/>
      <c r="E121" s="6"/>
      <c r="F121" s="9"/>
      <c r="G121" s="6"/>
      <c r="H121" s="6"/>
    </row>
    <row r="122" customFormat="false" ht="19.5" hidden="false" customHeight="true" outlineLevel="0" collapsed="false">
      <c r="A122" s="43"/>
      <c r="B122" s="44"/>
      <c r="C122" s="44"/>
      <c r="D122" s="45"/>
      <c r="E122" s="46"/>
      <c r="F122" s="44"/>
      <c r="G122" s="46"/>
      <c r="H122" s="46"/>
    </row>
    <row r="123" customFormat="false" ht="19.5" hidden="false" customHeight="true" outlineLevel="0" collapsed="false">
      <c r="A123" s="5"/>
      <c r="B123" s="9"/>
      <c r="C123" s="9"/>
      <c r="D123" s="7"/>
      <c r="E123" s="6"/>
      <c r="F123" s="9"/>
      <c r="G123" s="6"/>
      <c r="H123" s="6"/>
    </row>
    <row r="124" customFormat="false" ht="19.5" hidden="false" customHeight="true" outlineLevel="0" collapsed="false">
      <c r="A124" s="43"/>
      <c r="B124" s="44"/>
      <c r="C124" s="44"/>
      <c r="D124" s="45"/>
      <c r="E124" s="46"/>
      <c r="F124" s="44"/>
      <c r="G124" s="46"/>
      <c r="H124" s="46"/>
    </row>
    <row r="125" customFormat="false" ht="19.5" hidden="false" customHeight="true" outlineLevel="0" collapsed="false">
      <c r="A125" s="5"/>
      <c r="B125" s="9"/>
      <c r="C125" s="9"/>
      <c r="D125" s="7"/>
      <c r="E125" s="6"/>
      <c r="F125" s="9"/>
      <c r="G125" s="6"/>
      <c r="H125" s="6"/>
    </row>
    <row r="126" customFormat="false" ht="19.5" hidden="false" customHeight="true" outlineLevel="0" collapsed="false">
      <c r="A126" s="43"/>
      <c r="B126" s="44"/>
      <c r="C126" s="44"/>
      <c r="D126" s="45"/>
      <c r="E126" s="46"/>
      <c r="F126" s="44"/>
      <c r="G126" s="46"/>
      <c r="H126" s="46"/>
    </row>
    <row r="127" customFormat="false" ht="19.5" hidden="false" customHeight="true" outlineLevel="0" collapsed="false">
      <c r="A127" s="5"/>
      <c r="B127" s="9"/>
      <c r="C127" s="9"/>
      <c r="D127" s="7"/>
      <c r="E127" s="6"/>
      <c r="F127" s="9"/>
      <c r="G127" s="6"/>
      <c r="H127" s="6"/>
    </row>
    <row r="128" customFormat="false" ht="19.5" hidden="false" customHeight="true" outlineLevel="0" collapsed="false">
      <c r="A128" s="43"/>
      <c r="B128" s="44"/>
      <c r="C128" s="44"/>
      <c r="D128" s="45"/>
      <c r="E128" s="46"/>
      <c r="F128" s="44"/>
      <c r="G128" s="46"/>
      <c r="H128" s="46"/>
    </row>
    <row r="129" customFormat="false" ht="19.5" hidden="false" customHeight="true" outlineLevel="0" collapsed="false">
      <c r="A129" s="5"/>
      <c r="B129" s="9"/>
      <c r="C129" s="9"/>
      <c r="D129" s="7"/>
      <c r="E129" s="6"/>
      <c r="F129" s="9"/>
      <c r="G129" s="6"/>
      <c r="H129" s="6"/>
    </row>
    <row r="130" customFormat="false" ht="19.5" hidden="false" customHeight="true" outlineLevel="0" collapsed="false">
      <c r="A130" s="43"/>
      <c r="B130" s="44"/>
      <c r="C130" s="44"/>
      <c r="D130" s="45"/>
      <c r="E130" s="46"/>
      <c r="F130" s="44"/>
      <c r="G130" s="46"/>
      <c r="H130" s="46"/>
    </row>
    <row r="131" customFormat="false" ht="19.5" hidden="false" customHeight="true" outlineLevel="0" collapsed="false">
      <c r="A131" s="5"/>
      <c r="B131" s="9"/>
      <c r="C131" s="9"/>
      <c r="D131" s="7"/>
      <c r="E131" s="6"/>
      <c r="F131" s="9"/>
      <c r="G131" s="6"/>
      <c r="H131" s="6"/>
    </row>
    <row r="132" customFormat="false" ht="19.5" hidden="false" customHeight="true" outlineLevel="0" collapsed="false">
      <c r="A132" s="43"/>
      <c r="B132" s="44"/>
      <c r="C132" s="44"/>
      <c r="D132" s="45"/>
      <c r="E132" s="46"/>
      <c r="F132" s="44"/>
      <c r="G132" s="46"/>
      <c r="H132" s="46"/>
    </row>
    <row r="133" customFormat="false" ht="19.5" hidden="false" customHeight="true" outlineLevel="0" collapsed="false">
      <c r="A133" s="5"/>
      <c r="B133" s="9"/>
      <c r="C133" s="9"/>
      <c r="D133" s="7"/>
      <c r="E133" s="6"/>
      <c r="F133" s="9"/>
      <c r="G133" s="6"/>
      <c r="H133" s="6"/>
    </row>
    <row r="134" customFormat="false" ht="19.5" hidden="false" customHeight="true" outlineLevel="0" collapsed="false">
      <c r="A134" s="43"/>
      <c r="B134" s="44"/>
      <c r="C134" s="44"/>
      <c r="D134" s="45"/>
      <c r="E134" s="46"/>
      <c r="F134" s="44"/>
      <c r="G134" s="46"/>
      <c r="H134" s="46"/>
    </row>
    <row r="135" customFormat="false" ht="19.5" hidden="false" customHeight="true" outlineLevel="0" collapsed="false">
      <c r="A135" s="5"/>
      <c r="B135" s="9"/>
      <c r="C135" s="9"/>
      <c r="D135" s="7"/>
      <c r="E135" s="6"/>
      <c r="F135" s="9"/>
      <c r="G135" s="6"/>
      <c r="H135" s="6"/>
    </row>
    <row r="136" customFormat="false" ht="19.5" hidden="false" customHeight="true" outlineLevel="0" collapsed="false">
      <c r="A136" s="43"/>
      <c r="B136" s="44"/>
      <c r="C136" s="44"/>
      <c r="D136" s="45"/>
      <c r="E136" s="46"/>
      <c r="F136" s="44"/>
      <c r="G136" s="46"/>
      <c r="H136" s="46"/>
    </row>
    <row r="137" customFormat="false" ht="19.5" hidden="false" customHeight="true" outlineLevel="0" collapsed="false">
      <c r="A137" s="5"/>
      <c r="B137" s="9"/>
      <c r="C137" s="9"/>
      <c r="D137" s="7"/>
      <c r="E137" s="6"/>
      <c r="F137" s="9"/>
      <c r="G137" s="6"/>
      <c r="H137" s="6"/>
    </row>
    <row r="138" customFormat="false" ht="19.5" hidden="false" customHeight="true" outlineLevel="0" collapsed="false">
      <c r="A138" s="43"/>
      <c r="B138" s="44"/>
      <c r="C138" s="44"/>
      <c r="D138" s="45"/>
      <c r="E138" s="46"/>
      <c r="F138" s="44"/>
      <c r="G138" s="46"/>
      <c r="H138" s="46"/>
    </row>
    <row r="139" customFormat="false" ht="19.5" hidden="false" customHeight="true" outlineLevel="0" collapsed="false">
      <c r="A139" s="5"/>
      <c r="B139" s="9"/>
      <c r="C139" s="9"/>
      <c r="D139" s="7"/>
      <c r="E139" s="6"/>
      <c r="F139" s="9"/>
      <c r="G139" s="6"/>
      <c r="H139" s="6"/>
    </row>
    <row r="140" customFormat="false" ht="19.5" hidden="false" customHeight="true" outlineLevel="0" collapsed="false">
      <c r="A140" s="43"/>
      <c r="B140" s="44"/>
      <c r="C140" s="44"/>
      <c r="D140" s="45"/>
      <c r="E140" s="46"/>
      <c r="F140" s="44"/>
      <c r="G140" s="46"/>
      <c r="H140" s="46"/>
    </row>
    <row r="141" customFormat="false" ht="19.5" hidden="false" customHeight="true" outlineLevel="0" collapsed="false">
      <c r="A141" s="5"/>
      <c r="B141" s="9"/>
      <c r="C141" s="9"/>
      <c r="D141" s="7"/>
      <c r="E141" s="6"/>
      <c r="F141" s="9"/>
      <c r="G141" s="6"/>
      <c r="H141" s="6"/>
    </row>
    <row r="142" customFormat="false" ht="19.5" hidden="false" customHeight="true" outlineLevel="0" collapsed="false">
      <c r="A142" s="43"/>
      <c r="B142" s="44"/>
      <c r="C142" s="44"/>
      <c r="D142" s="45"/>
      <c r="E142" s="46"/>
      <c r="F142" s="44"/>
      <c r="G142" s="46"/>
      <c r="H142" s="46"/>
    </row>
    <row r="143" customFormat="false" ht="19.5" hidden="false" customHeight="true" outlineLevel="0" collapsed="false">
      <c r="A143" s="5"/>
      <c r="B143" s="9"/>
      <c r="C143" s="9"/>
      <c r="D143" s="7"/>
      <c r="E143" s="6"/>
      <c r="F143" s="9"/>
      <c r="G143" s="6"/>
      <c r="H143" s="6"/>
    </row>
    <row r="144" customFormat="false" ht="19.5" hidden="false" customHeight="true" outlineLevel="0" collapsed="false">
      <c r="A144" s="43"/>
      <c r="B144" s="44"/>
      <c r="C144" s="44"/>
      <c r="D144" s="45"/>
      <c r="E144" s="46"/>
      <c r="F144" s="44"/>
      <c r="G144" s="46"/>
      <c r="H144" s="46"/>
    </row>
    <row r="145" customFormat="false" ht="19.5" hidden="false" customHeight="true" outlineLevel="0" collapsed="false">
      <c r="A145" s="5"/>
      <c r="B145" s="9"/>
      <c r="C145" s="9"/>
      <c r="D145" s="7"/>
      <c r="E145" s="6"/>
      <c r="F145" s="9"/>
      <c r="G145" s="6"/>
      <c r="H145" s="6"/>
    </row>
    <row r="146" customFormat="false" ht="19.5" hidden="false" customHeight="true" outlineLevel="0" collapsed="false">
      <c r="A146" s="43"/>
      <c r="B146" s="44"/>
      <c r="C146" s="44"/>
      <c r="D146" s="45"/>
      <c r="E146" s="46"/>
      <c r="F146" s="44"/>
      <c r="G146" s="46"/>
      <c r="H146" s="46"/>
    </row>
    <row r="147" customFormat="false" ht="19.5" hidden="false" customHeight="true" outlineLevel="0" collapsed="false">
      <c r="A147" s="5"/>
      <c r="B147" s="9"/>
      <c r="C147" s="9"/>
      <c r="D147" s="7"/>
      <c r="E147" s="6"/>
      <c r="F147" s="9"/>
      <c r="G147" s="6"/>
      <c r="H147" s="6"/>
    </row>
    <row r="148" customFormat="false" ht="19.5" hidden="false" customHeight="true" outlineLevel="0" collapsed="false">
      <c r="A148" s="43"/>
      <c r="B148" s="44"/>
      <c r="C148" s="44"/>
      <c r="D148" s="45"/>
      <c r="E148" s="46"/>
      <c r="F148" s="44"/>
      <c r="G148" s="46"/>
      <c r="H148" s="46"/>
    </row>
    <row r="149" customFormat="false" ht="19.5" hidden="false" customHeight="true" outlineLevel="0" collapsed="false">
      <c r="A149" s="5"/>
      <c r="B149" s="9"/>
      <c r="C149" s="9"/>
      <c r="D149" s="7"/>
      <c r="E149" s="6"/>
      <c r="F149" s="9"/>
      <c r="G149" s="6"/>
      <c r="H149" s="6"/>
    </row>
    <row r="150" customFormat="false" ht="19.5" hidden="false" customHeight="true" outlineLevel="0" collapsed="false">
      <c r="A150" s="43"/>
      <c r="B150" s="44"/>
      <c r="C150" s="44"/>
      <c r="D150" s="45"/>
      <c r="E150" s="46"/>
      <c r="F150" s="44"/>
      <c r="G150" s="46"/>
      <c r="H150" s="46"/>
    </row>
    <row r="151" customFormat="false" ht="19.5" hidden="false" customHeight="true" outlineLevel="0" collapsed="false">
      <c r="A151" s="5"/>
      <c r="B151" s="9"/>
      <c r="C151" s="9"/>
      <c r="D151" s="7"/>
      <c r="E151" s="6"/>
      <c r="F151" s="9"/>
      <c r="G151" s="6"/>
      <c r="H151" s="6"/>
    </row>
    <row r="152" customFormat="false" ht="19.5" hidden="false" customHeight="true" outlineLevel="0" collapsed="false">
      <c r="A152" s="43"/>
      <c r="B152" s="44"/>
      <c r="C152" s="44"/>
      <c r="D152" s="45"/>
      <c r="E152" s="46"/>
      <c r="F152" s="44"/>
      <c r="G152" s="46"/>
      <c r="H152" s="46"/>
    </row>
    <row r="153" customFormat="false" ht="19.5" hidden="false" customHeight="true" outlineLevel="0" collapsed="false">
      <c r="A153" s="5"/>
      <c r="B153" s="9"/>
      <c r="C153" s="9"/>
      <c r="D153" s="7"/>
      <c r="E153" s="6"/>
      <c r="F153" s="9"/>
      <c r="G153" s="6"/>
      <c r="H153" s="6"/>
    </row>
    <row r="154" customFormat="false" ht="19.5" hidden="false" customHeight="true" outlineLevel="0" collapsed="false">
      <c r="A154" s="43"/>
      <c r="B154" s="44"/>
      <c r="C154" s="44"/>
      <c r="D154" s="45"/>
      <c r="E154" s="46"/>
      <c r="F154" s="44"/>
      <c r="G154" s="46"/>
      <c r="H154" s="46"/>
    </row>
    <row r="155" customFormat="false" ht="19.5" hidden="false" customHeight="true" outlineLevel="0" collapsed="false">
      <c r="A155" s="5"/>
      <c r="B155" s="9"/>
      <c r="C155" s="9"/>
      <c r="D155" s="7"/>
      <c r="E155" s="6"/>
      <c r="F155" s="9"/>
      <c r="G155" s="6"/>
      <c r="H155" s="6"/>
    </row>
    <row r="156" customFormat="false" ht="19.5" hidden="false" customHeight="true" outlineLevel="0" collapsed="false">
      <c r="A156" s="43"/>
      <c r="B156" s="44"/>
      <c r="C156" s="44"/>
      <c r="D156" s="45"/>
      <c r="E156" s="46"/>
      <c r="F156" s="44"/>
      <c r="G156" s="46"/>
      <c r="H156" s="46"/>
    </row>
    <row r="157" customFormat="false" ht="19.5" hidden="false" customHeight="true" outlineLevel="0" collapsed="false">
      <c r="A157" s="5"/>
      <c r="B157" s="9"/>
      <c r="C157" s="9"/>
      <c r="D157" s="7"/>
      <c r="E157" s="6"/>
      <c r="F157" s="9"/>
      <c r="G157" s="6"/>
      <c r="H157" s="6"/>
    </row>
    <row r="158" customFormat="false" ht="19.5" hidden="false" customHeight="true" outlineLevel="0" collapsed="false">
      <c r="A158" s="43"/>
      <c r="B158" s="44"/>
      <c r="C158" s="44"/>
      <c r="D158" s="45"/>
      <c r="E158" s="46"/>
      <c r="F158" s="44"/>
      <c r="G158" s="46"/>
      <c r="H158" s="46"/>
    </row>
    <row r="159" customFormat="false" ht="19.5" hidden="false" customHeight="true" outlineLevel="0" collapsed="false">
      <c r="A159" s="5"/>
      <c r="B159" s="9"/>
      <c r="C159" s="9"/>
      <c r="D159" s="7"/>
      <c r="E159" s="6"/>
      <c r="F159" s="9"/>
      <c r="G159" s="6"/>
      <c r="H159" s="6"/>
    </row>
    <row r="160" customFormat="false" ht="19.5" hidden="false" customHeight="true" outlineLevel="0" collapsed="false">
      <c r="A160" s="43"/>
      <c r="B160" s="44"/>
      <c r="C160" s="44"/>
      <c r="D160" s="45"/>
      <c r="E160" s="46"/>
      <c r="F160" s="44"/>
      <c r="G160" s="46"/>
      <c r="H160" s="46"/>
    </row>
    <row r="161" customFormat="false" ht="19.5" hidden="false" customHeight="true" outlineLevel="0" collapsed="false">
      <c r="A161" s="5"/>
      <c r="B161" s="9"/>
      <c r="C161" s="9"/>
      <c r="D161" s="7"/>
      <c r="E161" s="6"/>
      <c r="F161" s="9"/>
      <c r="G161" s="6"/>
      <c r="H161" s="6"/>
    </row>
    <row r="162" customFormat="false" ht="19.5" hidden="false" customHeight="true" outlineLevel="0" collapsed="false">
      <c r="A162" s="43"/>
      <c r="B162" s="44"/>
      <c r="C162" s="44"/>
      <c r="D162" s="45"/>
      <c r="E162" s="46"/>
      <c r="F162" s="44"/>
      <c r="G162" s="46"/>
      <c r="H162" s="46"/>
    </row>
    <row r="163" customFormat="false" ht="19.5" hidden="false" customHeight="true" outlineLevel="0" collapsed="false">
      <c r="A163" s="5"/>
      <c r="B163" s="9"/>
      <c r="C163" s="9"/>
      <c r="D163" s="7"/>
      <c r="E163" s="6"/>
      <c r="F163" s="9"/>
      <c r="G163" s="6"/>
      <c r="H163" s="6"/>
    </row>
    <row r="164" customFormat="false" ht="19.5" hidden="false" customHeight="true" outlineLevel="0" collapsed="false">
      <c r="A164" s="43"/>
      <c r="B164" s="44"/>
      <c r="C164" s="44"/>
      <c r="D164" s="45"/>
      <c r="E164" s="46"/>
      <c r="F164" s="44"/>
      <c r="G164" s="46"/>
      <c r="H164" s="46"/>
    </row>
    <row r="165" customFormat="false" ht="19.5" hidden="false" customHeight="true" outlineLevel="0" collapsed="false">
      <c r="A165" s="5"/>
      <c r="B165" s="9"/>
      <c r="C165" s="9"/>
      <c r="D165" s="7"/>
      <c r="E165" s="6"/>
      <c r="F165" s="9"/>
      <c r="G165" s="6"/>
      <c r="H165" s="6"/>
    </row>
    <row r="166" customFormat="false" ht="19.5" hidden="false" customHeight="true" outlineLevel="0" collapsed="false">
      <c r="A166" s="43"/>
      <c r="B166" s="44"/>
      <c r="C166" s="44"/>
      <c r="D166" s="45"/>
      <c r="E166" s="46"/>
      <c r="F166" s="44"/>
      <c r="G166" s="46"/>
      <c r="H166" s="46"/>
    </row>
    <row r="167" customFormat="false" ht="19.5" hidden="false" customHeight="true" outlineLevel="0" collapsed="false">
      <c r="A167" s="5"/>
      <c r="B167" s="9"/>
      <c r="C167" s="9"/>
      <c r="D167" s="7"/>
      <c r="E167" s="6"/>
      <c r="F167" s="9"/>
      <c r="G167" s="6"/>
      <c r="H167" s="6"/>
    </row>
    <row r="168" customFormat="false" ht="19.5" hidden="false" customHeight="true" outlineLevel="0" collapsed="false">
      <c r="A168" s="43"/>
      <c r="B168" s="44"/>
      <c r="C168" s="44"/>
      <c r="D168" s="45"/>
      <c r="E168" s="46"/>
      <c r="F168" s="44"/>
      <c r="G168" s="46"/>
      <c r="H168" s="46"/>
    </row>
    <row r="169" customFormat="false" ht="19.5" hidden="false" customHeight="true" outlineLevel="0" collapsed="false">
      <c r="A169" s="5"/>
      <c r="B169" s="9"/>
      <c r="C169" s="9"/>
      <c r="D169" s="7"/>
      <c r="E169" s="6"/>
      <c r="F169" s="9"/>
      <c r="G169" s="6"/>
      <c r="H169" s="6"/>
    </row>
    <row r="170" customFormat="false" ht="19.5" hidden="false" customHeight="true" outlineLevel="0" collapsed="false">
      <c r="A170" s="43"/>
      <c r="B170" s="44"/>
      <c r="C170" s="44"/>
      <c r="D170" s="45"/>
      <c r="E170" s="46"/>
      <c r="F170" s="44"/>
      <c r="G170" s="46"/>
      <c r="H170" s="46"/>
    </row>
    <row r="171" customFormat="false" ht="19.5" hidden="false" customHeight="true" outlineLevel="0" collapsed="false">
      <c r="A171" s="5"/>
      <c r="B171" s="9"/>
      <c r="C171" s="9"/>
      <c r="D171" s="7"/>
      <c r="E171" s="6"/>
      <c r="F171" s="9"/>
      <c r="G171" s="6"/>
      <c r="H171" s="6"/>
    </row>
    <row r="172" customFormat="false" ht="19.5" hidden="false" customHeight="true" outlineLevel="0" collapsed="false">
      <c r="A172" s="43"/>
      <c r="B172" s="44"/>
      <c r="C172" s="44"/>
      <c r="D172" s="45"/>
      <c r="E172" s="46"/>
      <c r="F172" s="44"/>
      <c r="G172" s="46"/>
      <c r="H172" s="46"/>
    </row>
    <row r="173" customFormat="false" ht="19.5" hidden="false" customHeight="true" outlineLevel="0" collapsed="false">
      <c r="A173" s="5"/>
      <c r="B173" s="9"/>
      <c r="C173" s="9"/>
      <c r="D173" s="7"/>
      <c r="E173" s="6"/>
      <c r="F173" s="9"/>
      <c r="G173" s="6"/>
      <c r="H173" s="6"/>
    </row>
    <row r="174" customFormat="false" ht="19.5" hidden="false" customHeight="true" outlineLevel="0" collapsed="false">
      <c r="A174" s="43"/>
      <c r="B174" s="44"/>
      <c r="C174" s="44"/>
      <c r="D174" s="45"/>
      <c r="E174" s="46"/>
      <c r="F174" s="44"/>
      <c r="G174" s="46"/>
      <c r="H174" s="46"/>
    </row>
    <row r="175" customFormat="false" ht="19.5" hidden="false" customHeight="true" outlineLevel="0" collapsed="false">
      <c r="A175" s="5"/>
      <c r="B175" s="9"/>
      <c r="C175" s="9"/>
      <c r="D175" s="7"/>
      <c r="E175" s="6"/>
      <c r="F175" s="9"/>
      <c r="G175" s="6"/>
      <c r="H175" s="6"/>
    </row>
    <row r="176" customFormat="false" ht="19.5" hidden="false" customHeight="true" outlineLevel="0" collapsed="false">
      <c r="A176" s="43"/>
      <c r="B176" s="44"/>
      <c r="C176" s="44"/>
      <c r="D176" s="45"/>
      <c r="E176" s="46"/>
      <c r="F176" s="44"/>
      <c r="G176" s="46"/>
      <c r="H176" s="46"/>
    </row>
    <row r="177" customFormat="false" ht="19.5" hidden="false" customHeight="true" outlineLevel="0" collapsed="false">
      <c r="A177" s="5"/>
      <c r="B177" s="9"/>
      <c r="C177" s="9"/>
      <c r="D177" s="7"/>
      <c r="E177" s="6"/>
      <c r="F177" s="9"/>
      <c r="G177" s="6"/>
      <c r="H177" s="6"/>
    </row>
    <row r="178" customFormat="false" ht="19.5" hidden="false" customHeight="true" outlineLevel="0" collapsed="false">
      <c r="A178" s="43"/>
      <c r="B178" s="44"/>
      <c r="C178" s="44"/>
      <c r="D178" s="45"/>
      <c r="E178" s="46"/>
      <c r="F178" s="44"/>
      <c r="G178" s="46"/>
      <c r="H178" s="46"/>
    </row>
    <row r="179" customFormat="false" ht="19.5" hidden="false" customHeight="true" outlineLevel="0" collapsed="false">
      <c r="A179" s="5"/>
      <c r="B179" s="9"/>
      <c r="C179" s="9"/>
      <c r="D179" s="7"/>
      <c r="E179" s="6"/>
      <c r="F179" s="9"/>
      <c r="G179" s="6"/>
      <c r="H179" s="6"/>
    </row>
    <row r="180" customFormat="false" ht="19.5" hidden="false" customHeight="true" outlineLevel="0" collapsed="false">
      <c r="A180" s="43"/>
      <c r="B180" s="44"/>
      <c r="C180" s="44"/>
      <c r="D180" s="45"/>
      <c r="E180" s="46"/>
      <c r="F180" s="44"/>
      <c r="G180" s="46"/>
      <c r="H180" s="46"/>
    </row>
    <row r="181" customFormat="false" ht="19.5" hidden="false" customHeight="true" outlineLevel="0" collapsed="false">
      <c r="A181" s="5"/>
      <c r="B181" s="9"/>
      <c r="C181" s="9"/>
      <c r="D181" s="7"/>
      <c r="E181" s="6"/>
      <c r="F181" s="9"/>
      <c r="G181" s="6"/>
      <c r="H181" s="6"/>
    </row>
    <row r="182" customFormat="false" ht="19.5" hidden="false" customHeight="true" outlineLevel="0" collapsed="false">
      <c r="A182" s="43"/>
      <c r="B182" s="44"/>
      <c r="C182" s="44"/>
      <c r="D182" s="45"/>
      <c r="E182" s="46"/>
      <c r="F182" s="44"/>
      <c r="G182" s="46"/>
      <c r="H182" s="46"/>
    </row>
    <row r="183" customFormat="false" ht="19.5" hidden="false" customHeight="true" outlineLevel="0" collapsed="false">
      <c r="A183" s="5"/>
      <c r="B183" s="9"/>
      <c r="C183" s="9"/>
      <c r="D183" s="7"/>
      <c r="E183" s="6"/>
      <c r="F183" s="9"/>
      <c r="G183" s="6"/>
      <c r="H183" s="6"/>
    </row>
    <row r="184" customFormat="false" ht="19.5" hidden="false" customHeight="true" outlineLevel="0" collapsed="false">
      <c r="A184" s="43"/>
      <c r="B184" s="44"/>
      <c r="C184" s="44"/>
      <c r="D184" s="45"/>
      <c r="E184" s="46"/>
      <c r="F184" s="44"/>
      <c r="G184" s="46"/>
      <c r="H184" s="46"/>
    </row>
    <row r="185" customFormat="false" ht="19.5" hidden="false" customHeight="true" outlineLevel="0" collapsed="false">
      <c r="A185" s="5"/>
      <c r="B185" s="9"/>
      <c r="C185" s="9"/>
      <c r="D185" s="7"/>
      <c r="E185" s="6"/>
      <c r="F185" s="9"/>
      <c r="G185" s="6"/>
      <c r="H185" s="6"/>
    </row>
    <row r="186" customFormat="false" ht="19.5" hidden="false" customHeight="true" outlineLevel="0" collapsed="false">
      <c r="A186" s="43"/>
      <c r="B186" s="44"/>
      <c r="C186" s="44"/>
      <c r="D186" s="45"/>
      <c r="E186" s="46"/>
      <c r="F186" s="44"/>
      <c r="G186" s="46"/>
      <c r="H186" s="46"/>
    </row>
    <row r="187" customFormat="false" ht="19.5" hidden="false" customHeight="true" outlineLevel="0" collapsed="false">
      <c r="A187" s="5"/>
      <c r="B187" s="9"/>
      <c r="C187" s="9"/>
      <c r="D187" s="7"/>
      <c r="E187" s="6"/>
      <c r="F187" s="9"/>
      <c r="G187" s="6"/>
      <c r="H187" s="6"/>
    </row>
    <row r="188" customFormat="false" ht="19.5" hidden="false" customHeight="true" outlineLevel="0" collapsed="false">
      <c r="A188" s="43"/>
      <c r="B188" s="44"/>
      <c r="C188" s="44"/>
      <c r="D188" s="45"/>
      <c r="E188" s="46"/>
      <c r="F188" s="44"/>
      <c r="G188" s="46"/>
      <c r="H188" s="46"/>
    </row>
    <row r="189" customFormat="false" ht="19.5" hidden="false" customHeight="true" outlineLevel="0" collapsed="false">
      <c r="A189" s="5"/>
      <c r="B189" s="9"/>
      <c r="C189" s="9"/>
      <c r="D189" s="7"/>
      <c r="E189" s="6"/>
      <c r="F189" s="9"/>
      <c r="G189" s="6"/>
      <c r="H189" s="6"/>
    </row>
    <row r="190" customFormat="false" ht="19.5" hidden="false" customHeight="true" outlineLevel="0" collapsed="false">
      <c r="A190" s="43"/>
      <c r="B190" s="44"/>
      <c r="C190" s="44"/>
      <c r="D190" s="45"/>
      <c r="E190" s="46"/>
      <c r="F190" s="44"/>
      <c r="G190" s="46"/>
      <c r="H190" s="46"/>
    </row>
    <row r="191" customFormat="false" ht="19.5" hidden="false" customHeight="true" outlineLevel="0" collapsed="false">
      <c r="A191" s="5"/>
      <c r="B191" s="9"/>
      <c r="C191" s="9"/>
      <c r="D191" s="7"/>
      <c r="E191" s="6"/>
      <c r="F191" s="9"/>
      <c r="G191" s="6"/>
      <c r="H191" s="6"/>
    </row>
    <row r="192" customFormat="false" ht="19.5" hidden="false" customHeight="true" outlineLevel="0" collapsed="false">
      <c r="A192" s="43"/>
      <c r="B192" s="44"/>
      <c r="C192" s="44"/>
      <c r="D192" s="45"/>
      <c r="E192" s="46"/>
      <c r="F192" s="44"/>
      <c r="G192" s="46"/>
      <c r="H192" s="46"/>
    </row>
    <row r="193" customFormat="false" ht="19.5" hidden="false" customHeight="true" outlineLevel="0" collapsed="false">
      <c r="A193" s="5"/>
      <c r="B193" s="9"/>
      <c r="C193" s="9"/>
      <c r="D193" s="7"/>
      <c r="E193" s="6"/>
      <c r="F193" s="9"/>
      <c r="G193" s="6"/>
      <c r="H193" s="6"/>
    </row>
    <row r="194" customFormat="false" ht="19.5" hidden="false" customHeight="true" outlineLevel="0" collapsed="false">
      <c r="A194" s="43"/>
      <c r="B194" s="44"/>
      <c r="C194" s="44"/>
      <c r="D194" s="45"/>
      <c r="E194" s="46"/>
      <c r="F194" s="44"/>
      <c r="G194" s="46"/>
      <c r="H194" s="46"/>
    </row>
    <row r="195" customFormat="false" ht="19.5" hidden="false" customHeight="true" outlineLevel="0" collapsed="false">
      <c r="A195" s="5"/>
      <c r="B195" s="9"/>
      <c r="C195" s="9"/>
      <c r="D195" s="7"/>
      <c r="E195" s="6"/>
      <c r="F195" s="9"/>
      <c r="G195" s="6"/>
      <c r="H195" s="6"/>
    </row>
    <row r="196" customFormat="false" ht="19.5" hidden="false" customHeight="true" outlineLevel="0" collapsed="false">
      <c r="A196" s="43"/>
      <c r="B196" s="44"/>
      <c r="C196" s="44"/>
      <c r="D196" s="45"/>
      <c r="E196" s="46"/>
      <c r="F196" s="44"/>
      <c r="G196" s="46"/>
      <c r="H196" s="46"/>
    </row>
    <row r="197" customFormat="false" ht="19.5" hidden="false" customHeight="true" outlineLevel="0" collapsed="false">
      <c r="A197" s="5"/>
      <c r="B197" s="9"/>
      <c r="C197" s="9"/>
      <c r="D197" s="7"/>
      <c r="E197" s="6"/>
      <c r="F197" s="9"/>
      <c r="G197" s="6"/>
      <c r="H197" s="6"/>
    </row>
    <row r="198" customFormat="false" ht="19.5" hidden="false" customHeight="true" outlineLevel="0" collapsed="false">
      <c r="A198" s="43"/>
      <c r="B198" s="44"/>
      <c r="C198" s="44"/>
      <c r="D198" s="45"/>
      <c r="E198" s="46"/>
      <c r="F198" s="44"/>
      <c r="G198" s="46"/>
      <c r="H198" s="46"/>
    </row>
    <row r="199" customFormat="false" ht="19.5" hidden="false" customHeight="true" outlineLevel="0" collapsed="false">
      <c r="A199" s="5"/>
      <c r="B199" s="9"/>
      <c r="C199" s="9"/>
      <c r="D199" s="7"/>
      <c r="E199" s="6"/>
      <c r="F199" s="9"/>
      <c r="G199" s="6"/>
      <c r="H199" s="6"/>
    </row>
    <row r="200" customFormat="false" ht="19.5" hidden="false" customHeight="true" outlineLevel="0" collapsed="false">
      <c r="A200" s="43"/>
      <c r="B200" s="44"/>
      <c r="C200" s="44"/>
      <c r="D200" s="45"/>
      <c r="E200" s="46"/>
      <c r="F200" s="44"/>
      <c r="G200" s="46"/>
      <c r="H200" s="46"/>
    </row>
    <row r="201" customFormat="false" ht="19.5" hidden="false" customHeight="true" outlineLevel="0" collapsed="false">
      <c r="A201" s="5"/>
      <c r="B201" s="9"/>
      <c r="C201" s="9"/>
      <c r="D201" s="7"/>
      <c r="E201" s="6"/>
      <c r="F201" s="9"/>
      <c r="G201" s="6"/>
      <c r="H201" s="6"/>
    </row>
    <row r="202" customFormat="false" ht="19.5" hidden="false" customHeight="true" outlineLevel="0" collapsed="false">
      <c r="A202" s="43"/>
      <c r="B202" s="44"/>
      <c r="C202" s="44"/>
      <c r="D202" s="45"/>
      <c r="E202" s="46"/>
      <c r="F202" s="44"/>
      <c r="G202" s="46"/>
      <c r="H202" s="46"/>
    </row>
    <row r="203" customFormat="false" ht="19.5" hidden="false" customHeight="true" outlineLevel="0" collapsed="false">
      <c r="A203" s="5"/>
      <c r="B203" s="9"/>
      <c r="C203" s="9"/>
      <c r="D203" s="7"/>
      <c r="E203" s="6"/>
      <c r="F203" s="9"/>
      <c r="G203" s="6"/>
      <c r="H203" s="6"/>
    </row>
    <row r="204" customFormat="false" ht="19.5" hidden="false" customHeight="true" outlineLevel="0" collapsed="false">
      <c r="A204" s="43"/>
      <c r="B204" s="44"/>
      <c r="C204" s="44"/>
      <c r="D204" s="45"/>
      <c r="E204" s="46"/>
      <c r="F204" s="44"/>
      <c r="G204" s="46"/>
      <c r="H204" s="46"/>
    </row>
    <row r="205" customFormat="false" ht="19.5" hidden="false" customHeight="true" outlineLevel="0" collapsed="false">
      <c r="A205" s="5"/>
      <c r="B205" s="9"/>
      <c r="C205" s="9"/>
      <c r="D205" s="7"/>
      <c r="E205" s="6"/>
      <c r="F205" s="9"/>
      <c r="G205" s="6"/>
      <c r="H205" s="6"/>
    </row>
    <row r="206" customFormat="false" ht="19.5" hidden="false" customHeight="true" outlineLevel="0" collapsed="false">
      <c r="A206" s="43"/>
      <c r="B206" s="44"/>
      <c r="C206" s="44"/>
      <c r="D206" s="45"/>
      <c r="E206" s="46"/>
      <c r="F206" s="44"/>
      <c r="G206" s="46"/>
      <c r="H206" s="46"/>
    </row>
    <row r="207" customFormat="false" ht="19.5" hidden="false" customHeight="true" outlineLevel="0" collapsed="false">
      <c r="A207" s="5"/>
      <c r="B207" s="9"/>
      <c r="C207" s="9"/>
      <c r="D207" s="7"/>
      <c r="E207" s="6"/>
      <c r="F207" s="9"/>
      <c r="G207" s="6"/>
      <c r="H207" s="6"/>
    </row>
    <row r="208" customFormat="false" ht="19.5" hidden="false" customHeight="true" outlineLevel="0" collapsed="false">
      <c r="A208" s="43"/>
      <c r="B208" s="44"/>
      <c r="C208" s="44"/>
      <c r="D208" s="45"/>
      <c r="E208" s="46"/>
      <c r="F208" s="44"/>
      <c r="G208" s="46"/>
      <c r="H208" s="46"/>
    </row>
    <row r="209" customFormat="false" ht="19.5" hidden="false" customHeight="true" outlineLevel="0" collapsed="false">
      <c r="A209" s="5"/>
      <c r="B209" s="9"/>
      <c r="C209" s="9"/>
      <c r="D209" s="7"/>
      <c r="E209" s="6"/>
      <c r="F209" s="9"/>
      <c r="G209" s="6"/>
      <c r="H209" s="6"/>
    </row>
    <row r="210" customFormat="false" ht="19.5" hidden="false" customHeight="true" outlineLevel="0" collapsed="false">
      <c r="A210" s="43"/>
      <c r="B210" s="44"/>
      <c r="C210" s="44"/>
      <c r="D210" s="45"/>
      <c r="E210" s="46"/>
      <c r="F210" s="44"/>
      <c r="G210" s="46"/>
      <c r="H210" s="46"/>
    </row>
    <row r="211" customFormat="false" ht="19.5" hidden="false" customHeight="true" outlineLevel="0" collapsed="false">
      <c r="A211" s="5"/>
      <c r="B211" s="9"/>
      <c r="C211" s="9"/>
      <c r="D211" s="7"/>
      <c r="E211" s="6"/>
      <c r="F211" s="9"/>
      <c r="G211" s="6"/>
      <c r="H211" s="6"/>
    </row>
    <row r="212" customFormat="false" ht="19.5" hidden="false" customHeight="true" outlineLevel="0" collapsed="false">
      <c r="A212" s="43"/>
      <c r="B212" s="44"/>
      <c r="C212" s="44"/>
      <c r="D212" s="45"/>
      <c r="E212" s="46"/>
      <c r="F212" s="44"/>
      <c r="G212" s="46"/>
      <c r="H212" s="46"/>
    </row>
    <row r="213" customFormat="false" ht="19.5" hidden="false" customHeight="true" outlineLevel="0" collapsed="false">
      <c r="A213" s="5"/>
      <c r="B213" s="9"/>
      <c r="C213" s="9"/>
      <c r="D213" s="7"/>
      <c r="E213" s="6"/>
      <c r="F213" s="9"/>
      <c r="G213" s="6"/>
      <c r="H213" s="6"/>
    </row>
    <row r="214" customFormat="false" ht="19.5" hidden="false" customHeight="true" outlineLevel="0" collapsed="false">
      <c r="A214" s="43"/>
      <c r="B214" s="44"/>
      <c r="C214" s="44"/>
      <c r="D214" s="45"/>
      <c r="E214" s="46"/>
      <c r="F214" s="44"/>
      <c r="G214" s="46"/>
      <c r="H214" s="46"/>
    </row>
    <row r="215" customFormat="false" ht="19.5" hidden="false" customHeight="true" outlineLevel="0" collapsed="false">
      <c r="A215" s="5"/>
      <c r="B215" s="9"/>
      <c r="C215" s="9"/>
      <c r="D215" s="7"/>
      <c r="E215" s="6"/>
      <c r="F215" s="9"/>
      <c r="G215" s="6"/>
      <c r="H215" s="6"/>
    </row>
    <row r="216" customFormat="false" ht="19.5" hidden="false" customHeight="true" outlineLevel="0" collapsed="false">
      <c r="A216" s="43"/>
      <c r="B216" s="44"/>
      <c r="C216" s="44"/>
      <c r="D216" s="45"/>
      <c r="E216" s="46"/>
      <c r="F216" s="44"/>
      <c r="G216" s="46"/>
      <c r="H216" s="46"/>
    </row>
    <row r="217" customFormat="false" ht="19.5" hidden="false" customHeight="true" outlineLevel="0" collapsed="false">
      <c r="A217" s="5"/>
      <c r="B217" s="9"/>
      <c r="C217" s="9"/>
      <c r="D217" s="7"/>
      <c r="E217" s="6"/>
      <c r="F217" s="9"/>
      <c r="G217" s="6"/>
      <c r="H217" s="6"/>
    </row>
    <row r="218" customFormat="false" ht="19.5" hidden="false" customHeight="true" outlineLevel="0" collapsed="false">
      <c r="A218" s="43"/>
      <c r="B218" s="44"/>
      <c r="C218" s="44"/>
      <c r="D218" s="45"/>
      <c r="E218" s="46"/>
      <c r="F218" s="44"/>
      <c r="G218" s="46"/>
      <c r="H218" s="46"/>
    </row>
    <row r="219" customFormat="false" ht="19.5" hidden="false" customHeight="true" outlineLevel="0" collapsed="false">
      <c r="A219" s="5"/>
      <c r="B219" s="9"/>
      <c r="C219" s="9"/>
      <c r="D219" s="7"/>
      <c r="E219" s="6"/>
      <c r="F219" s="9"/>
      <c r="G219" s="6"/>
      <c r="H219" s="6"/>
    </row>
    <row r="220" customFormat="false" ht="19.5" hidden="false" customHeight="true" outlineLevel="0" collapsed="false">
      <c r="A220" s="43"/>
      <c r="B220" s="44"/>
      <c r="C220" s="44"/>
      <c r="D220" s="45"/>
      <c r="E220" s="46"/>
      <c r="F220" s="44"/>
      <c r="G220" s="46"/>
      <c r="H220" s="46"/>
    </row>
    <row r="221" customFormat="false" ht="19.5" hidden="false" customHeight="true" outlineLevel="0" collapsed="false">
      <c r="A221" s="5"/>
      <c r="B221" s="9"/>
      <c r="C221" s="9"/>
      <c r="D221" s="7"/>
      <c r="E221" s="6"/>
      <c r="F221" s="9"/>
      <c r="G221" s="6"/>
      <c r="H221" s="6"/>
    </row>
    <row r="222" customFormat="false" ht="19.5" hidden="false" customHeight="true" outlineLevel="0" collapsed="false">
      <c r="A222" s="43"/>
      <c r="B222" s="44"/>
      <c r="C222" s="44"/>
      <c r="D222" s="45"/>
      <c r="E222" s="46"/>
      <c r="F222" s="44"/>
      <c r="G222" s="46"/>
      <c r="H222" s="46"/>
    </row>
    <row r="223" customFormat="false" ht="19.5" hidden="false" customHeight="true" outlineLevel="0" collapsed="false">
      <c r="A223" s="5"/>
      <c r="B223" s="9"/>
      <c r="C223" s="9"/>
      <c r="D223" s="7"/>
      <c r="E223" s="6"/>
      <c r="F223" s="9"/>
      <c r="G223" s="6"/>
      <c r="H223" s="6"/>
    </row>
    <row r="224" customFormat="false" ht="19.5" hidden="false" customHeight="true" outlineLevel="0" collapsed="false">
      <c r="A224" s="43"/>
      <c r="B224" s="44"/>
      <c r="C224" s="44"/>
      <c r="D224" s="45"/>
      <c r="E224" s="46"/>
      <c r="F224" s="44"/>
      <c r="G224" s="46"/>
      <c r="H224" s="46"/>
    </row>
    <row r="225" customFormat="false" ht="19.5" hidden="false" customHeight="true" outlineLevel="0" collapsed="false">
      <c r="A225" s="5"/>
      <c r="B225" s="9"/>
      <c r="C225" s="9"/>
      <c r="D225" s="7"/>
      <c r="E225" s="6"/>
      <c r="F225" s="9"/>
      <c r="G225" s="6"/>
      <c r="H225" s="6"/>
    </row>
    <row r="226" customFormat="false" ht="19.5" hidden="false" customHeight="true" outlineLevel="0" collapsed="false">
      <c r="A226" s="43"/>
      <c r="B226" s="44"/>
      <c r="C226" s="44"/>
      <c r="D226" s="45"/>
      <c r="E226" s="46"/>
      <c r="F226" s="44"/>
      <c r="G226" s="46"/>
      <c r="H226" s="46"/>
    </row>
    <row r="227" customFormat="false" ht="19.5" hidden="false" customHeight="true" outlineLevel="0" collapsed="false">
      <c r="A227" s="5"/>
      <c r="B227" s="9"/>
      <c r="C227" s="9"/>
      <c r="D227" s="7"/>
      <c r="E227" s="6"/>
      <c r="F227" s="9"/>
      <c r="G227" s="6"/>
      <c r="H227" s="6"/>
    </row>
    <row r="228" customFormat="false" ht="19.5" hidden="false" customHeight="true" outlineLevel="0" collapsed="false">
      <c r="A228" s="43"/>
      <c r="B228" s="44"/>
      <c r="C228" s="44"/>
      <c r="D228" s="45"/>
      <c r="E228" s="46"/>
      <c r="F228" s="44"/>
      <c r="G228" s="46"/>
      <c r="H228" s="46"/>
    </row>
    <row r="229" customFormat="false" ht="19.5" hidden="false" customHeight="true" outlineLevel="0" collapsed="false">
      <c r="A229" s="5"/>
      <c r="B229" s="9"/>
      <c r="C229" s="9"/>
      <c r="D229" s="7"/>
      <c r="E229" s="6"/>
      <c r="F229" s="9"/>
      <c r="G229" s="6"/>
      <c r="H229" s="6"/>
    </row>
    <row r="230" customFormat="false" ht="19.5" hidden="false" customHeight="true" outlineLevel="0" collapsed="false">
      <c r="A230" s="43"/>
      <c r="B230" s="44"/>
      <c r="C230" s="44"/>
      <c r="D230" s="45"/>
      <c r="E230" s="46"/>
      <c r="F230" s="44"/>
      <c r="G230" s="46"/>
      <c r="H230" s="46"/>
    </row>
    <row r="231" customFormat="false" ht="19.5" hidden="false" customHeight="true" outlineLevel="0" collapsed="false">
      <c r="A231" s="5"/>
      <c r="B231" s="9"/>
      <c r="C231" s="9"/>
      <c r="D231" s="7"/>
      <c r="E231" s="6"/>
      <c r="F231" s="9"/>
      <c r="G231" s="6"/>
      <c r="H231" s="6"/>
    </row>
    <row r="232" customFormat="false" ht="19.5" hidden="false" customHeight="true" outlineLevel="0" collapsed="false">
      <c r="A232" s="43"/>
      <c r="B232" s="44"/>
      <c r="C232" s="44"/>
      <c r="D232" s="45"/>
      <c r="E232" s="46"/>
      <c r="F232" s="44"/>
      <c r="G232" s="46"/>
      <c r="H232" s="46"/>
    </row>
    <row r="233" customFormat="false" ht="19.5" hidden="false" customHeight="true" outlineLevel="0" collapsed="false">
      <c r="A233" s="5"/>
      <c r="B233" s="9"/>
      <c r="C233" s="9"/>
      <c r="D233" s="7"/>
      <c r="E233" s="6"/>
      <c r="F233" s="9"/>
      <c r="G233" s="6"/>
      <c r="H233" s="6"/>
    </row>
    <row r="234" customFormat="false" ht="19.5" hidden="false" customHeight="true" outlineLevel="0" collapsed="false">
      <c r="A234" s="43"/>
      <c r="B234" s="44"/>
      <c r="C234" s="44"/>
      <c r="D234" s="45"/>
      <c r="E234" s="46"/>
      <c r="F234" s="44"/>
      <c r="G234" s="46"/>
      <c r="H234" s="46"/>
    </row>
    <row r="235" customFormat="false" ht="19.5" hidden="false" customHeight="true" outlineLevel="0" collapsed="false">
      <c r="A235" s="5"/>
      <c r="B235" s="9"/>
      <c r="C235" s="9"/>
      <c r="D235" s="7"/>
      <c r="E235" s="6"/>
      <c r="F235" s="9"/>
      <c r="G235" s="6"/>
      <c r="H235" s="6"/>
    </row>
    <row r="236" customFormat="false" ht="19.5" hidden="false" customHeight="true" outlineLevel="0" collapsed="false">
      <c r="A236" s="43"/>
      <c r="B236" s="44"/>
      <c r="C236" s="44"/>
      <c r="D236" s="45"/>
      <c r="E236" s="46"/>
      <c r="F236" s="44"/>
      <c r="G236" s="46"/>
      <c r="H236" s="46"/>
    </row>
    <row r="237" customFormat="false" ht="19.5" hidden="false" customHeight="true" outlineLevel="0" collapsed="false">
      <c r="A237" s="5"/>
      <c r="B237" s="9"/>
      <c r="C237" s="9"/>
      <c r="D237" s="7"/>
      <c r="E237" s="6"/>
      <c r="F237" s="9"/>
      <c r="G237" s="6"/>
      <c r="H237" s="6"/>
    </row>
    <row r="238" customFormat="false" ht="19.5" hidden="false" customHeight="true" outlineLevel="0" collapsed="false">
      <c r="A238" s="43"/>
      <c r="B238" s="44"/>
      <c r="C238" s="44"/>
      <c r="D238" s="45"/>
      <c r="E238" s="46"/>
      <c r="F238" s="44"/>
      <c r="G238" s="46"/>
      <c r="H238" s="46"/>
    </row>
    <row r="239" customFormat="false" ht="19.5" hidden="false" customHeight="true" outlineLevel="0" collapsed="false">
      <c r="A239" s="5"/>
      <c r="B239" s="9"/>
      <c r="C239" s="9"/>
      <c r="D239" s="7"/>
      <c r="E239" s="6"/>
      <c r="F239" s="9"/>
      <c r="G239" s="6"/>
      <c r="H239" s="6"/>
    </row>
    <row r="240" customFormat="false" ht="19.5" hidden="false" customHeight="true" outlineLevel="0" collapsed="false">
      <c r="A240" s="43"/>
      <c r="B240" s="44"/>
      <c r="C240" s="44"/>
      <c r="D240" s="45"/>
      <c r="E240" s="46"/>
      <c r="F240" s="44"/>
      <c r="G240" s="46"/>
      <c r="H240" s="46"/>
    </row>
    <row r="241" customFormat="false" ht="19.5" hidden="false" customHeight="true" outlineLevel="0" collapsed="false">
      <c r="A241" s="5"/>
      <c r="B241" s="9"/>
      <c r="C241" s="9"/>
      <c r="D241" s="7"/>
      <c r="E241" s="6"/>
      <c r="F241" s="9"/>
      <c r="G241" s="6"/>
      <c r="H241" s="6"/>
    </row>
    <row r="242" customFormat="false" ht="19.5" hidden="false" customHeight="true" outlineLevel="0" collapsed="false">
      <c r="A242" s="43"/>
      <c r="B242" s="44"/>
      <c r="C242" s="44"/>
      <c r="D242" s="45"/>
      <c r="E242" s="46"/>
      <c r="F242" s="44"/>
      <c r="G242" s="46"/>
      <c r="H242" s="46"/>
    </row>
    <row r="243" customFormat="false" ht="19.5" hidden="false" customHeight="true" outlineLevel="0" collapsed="false">
      <c r="A243" s="5"/>
      <c r="B243" s="9"/>
      <c r="C243" s="9"/>
      <c r="D243" s="7"/>
      <c r="E243" s="6"/>
      <c r="F243" s="9"/>
      <c r="G243" s="6"/>
      <c r="H243" s="6"/>
    </row>
    <row r="244" customFormat="false" ht="19.5" hidden="false" customHeight="true" outlineLevel="0" collapsed="false">
      <c r="A244" s="43"/>
      <c r="B244" s="44"/>
      <c r="C244" s="44"/>
      <c r="D244" s="45"/>
      <c r="E244" s="46"/>
      <c r="F244" s="44"/>
      <c r="G244" s="46"/>
      <c r="H244" s="46"/>
    </row>
    <row r="245" customFormat="false" ht="19.5" hidden="false" customHeight="true" outlineLevel="0" collapsed="false">
      <c r="A245" s="5"/>
      <c r="B245" s="9"/>
      <c r="C245" s="9"/>
      <c r="D245" s="7"/>
      <c r="E245" s="6"/>
      <c r="F245" s="9"/>
      <c r="G245" s="6"/>
      <c r="H245" s="6"/>
    </row>
    <row r="246" customFormat="false" ht="19.5" hidden="false" customHeight="true" outlineLevel="0" collapsed="false">
      <c r="A246" s="43"/>
      <c r="B246" s="44"/>
      <c r="C246" s="44"/>
      <c r="D246" s="45"/>
      <c r="E246" s="46"/>
      <c r="F246" s="44"/>
      <c r="G246" s="46"/>
      <c r="H246" s="46"/>
    </row>
    <row r="247" customFormat="false" ht="19.5" hidden="false" customHeight="true" outlineLevel="0" collapsed="false">
      <c r="A247" s="5"/>
      <c r="B247" s="9"/>
      <c r="C247" s="9"/>
      <c r="D247" s="7"/>
      <c r="E247" s="6"/>
      <c r="F247" s="9"/>
      <c r="G247" s="6"/>
      <c r="H247" s="6"/>
    </row>
    <row r="248" customFormat="false" ht="19.5" hidden="false" customHeight="true" outlineLevel="0" collapsed="false">
      <c r="A248" s="43"/>
      <c r="B248" s="44"/>
      <c r="C248" s="44"/>
      <c r="D248" s="45"/>
      <c r="E248" s="46"/>
      <c r="F248" s="44"/>
      <c r="G248" s="46"/>
      <c r="H248" s="46"/>
    </row>
    <row r="249" customFormat="false" ht="19.5" hidden="false" customHeight="true" outlineLevel="0" collapsed="false">
      <c r="A249" s="5"/>
      <c r="B249" s="9"/>
      <c r="C249" s="9"/>
      <c r="D249" s="7"/>
      <c r="E249" s="6"/>
      <c r="F249" s="9"/>
      <c r="G249" s="6"/>
      <c r="H249" s="6"/>
    </row>
    <row r="250" customFormat="false" ht="19.5" hidden="false" customHeight="true" outlineLevel="0" collapsed="false">
      <c r="A250" s="43"/>
      <c r="B250" s="44"/>
      <c r="C250" s="44"/>
      <c r="D250" s="45"/>
      <c r="E250" s="46"/>
      <c r="F250" s="44"/>
      <c r="G250" s="46"/>
      <c r="H250" s="46"/>
    </row>
    <row r="251" customFormat="false" ht="19.5" hidden="false" customHeight="true" outlineLevel="0" collapsed="false">
      <c r="A251" s="5"/>
      <c r="B251" s="9"/>
      <c r="C251" s="9"/>
      <c r="D251" s="7"/>
      <c r="E251" s="6"/>
      <c r="F251" s="9"/>
      <c r="G251" s="6"/>
      <c r="H251" s="6"/>
    </row>
    <row r="252" customFormat="false" ht="19.5" hidden="false" customHeight="true" outlineLevel="0" collapsed="false">
      <c r="A252" s="43"/>
      <c r="B252" s="44"/>
      <c r="C252" s="44"/>
      <c r="D252" s="45"/>
      <c r="E252" s="46"/>
      <c r="F252" s="44"/>
      <c r="G252" s="46"/>
      <c r="H252" s="46"/>
    </row>
    <row r="253" customFormat="false" ht="19.5" hidden="false" customHeight="true" outlineLevel="0" collapsed="false">
      <c r="A253" s="5"/>
      <c r="B253" s="9"/>
      <c r="C253" s="9"/>
      <c r="D253" s="7"/>
      <c r="E253" s="6"/>
      <c r="F253" s="9"/>
      <c r="G253" s="6"/>
      <c r="H253" s="6"/>
    </row>
    <row r="254" customFormat="false" ht="19.5" hidden="false" customHeight="true" outlineLevel="0" collapsed="false">
      <c r="A254" s="43"/>
      <c r="B254" s="44"/>
      <c r="C254" s="44"/>
      <c r="D254" s="45"/>
      <c r="E254" s="46"/>
      <c r="F254" s="44"/>
      <c r="G254" s="46"/>
      <c r="H254" s="46"/>
    </row>
    <row r="255" customFormat="false" ht="19.5" hidden="false" customHeight="true" outlineLevel="0" collapsed="false">
      <c r="A255" s="5"/>
      <c r="B255" s="9"/>
      <c r="C255" s="9"/>
      <c r="D255" s="7"/>
      <c r="E255" s="6"/>
      <c r="F255" s="9"/>
      <c r="G255" s="6"/>
      <c r="H255" s="6"/>
    </row>
    <row r="256" customFormat="false" ht="19.5" hidden="false" customHeight="true" outlineLevel="0" collapsed="false">
      <c r="A256" s="43"/>
      <c r="B256" s="44"/>
      <c r="C256" s="44"/>
      <c r="D256" s="45"/>
      <c r="E256" s="46"/>
      <c r="F256" s="44"/>
      <c r="G256" s="46"/>
      <c r="H256" s="46"/>
    </row>
    <row r="257" customFormat="false" ht="19.5" hidden="false" customHeight="true" outlineLevel="0" collapsed="false">
      <c r="A257" s="5"/>
      <c r="B257" s="9"/>
      <c r="C257" s="9"/>
      <c r="D257" s="7"/>
      <c r="E257" s="6"/>
      <c r="F257" s="9"/>
      <c r="G257" s="6"/>
      <c r="H257" s="6"/>
    </row>
    <row r="258" customFormat="false" ht="19.5" hidden="false" customHeight="true" outlineLevel="0" collapsed="false">
      <c r="A258" s="43"/>
      <c r="B258" s="44"/>
      <c r="C258" s="44"/>
      <c r="D258" s="45"/>
      <c r="E258" s="46"/>
      <c r="F258" s="44"/>
      <c r="G258" s="46"/>
      <c r="H258" s="46"/>
    </row>
    <row r="259" customFormat="false" ht="19.5" hidden="false" customHeight="true" outlineLevel="0" collapsed="false">
      <c r="A259" s="5"/>
      <c r="B259" s="9"/>
      <c r="C259" s="9"/>
      <c r="D259" s="7"/>
      <c r="E259" s="6"/>
      <c r="F259" s="9"/>
      <c r="G259" s="6"/>
      <c r="H259" s="6"/>
    </row>
    <row r="260" customFormat="false" ht="19.5" hidden="false" customHeight="true" outlineLevel="0" collapsed="false">
      <c r="A260" s="43"/>
      <c r="B260" s="44"/>
      <c r="C260" s="44"/>
      <c r="D260" s="45"/>
      <c r="E260" s="46"/>
      <c r="F260" s="44"/>
      <c r="G260" s="46"/>
      <c r="H260" s="46"/>
    </row>
    <row r="261" customFormat="false" ht="19.5" hidden="false" customHeight="true" outlineLevel="0" collapsed="false">
      <c r="A261" s="5"/>
      <c r="B261" s="9"/>
      <c r="C261" s="9"/>
      <c r="D261" s="7"/>
      <c r="E261" s="6"/>
      <c r="F261" s="9"/>
      <c r="G261" s="6"/>
      <c r="H261" s="6"/>
    </row>
    <row r="262" customFormat="false" ht="19.5" hidden="false" customHeight="true" outlineLevel="0" collapsed="false">
      <c r="A262" s="43"/>
      <c r="B262" s="44"/>
      <c r="C262" s="44"/>
      <c r="D262" s="45"/>
      <c r="E262" s="46"/>
      <c r="F262" s="44"/>
      <c r="G262" s="46"/>
      <c r="H262" s="46"/>
    </row>
    <row r="263" customFormat="false" ht="19.5" hidden="false" customHeight="true" outlineLevel="0" collapsed="false">
      <c r="A263" s="5"/>
      <c r="B263" s="9"/>
      <c r="C263" s="9"/>
      <c r="D263" s="7"/>
      <c r="E263" s="6"/>
      <c r="F263" s="9"/>
      <c r="G263" s="6"/>
      <c r="H263" s="6"/>
    </row>
    <row r="264" customFormat="false" ht="19.5" hidden="false" customHeight="true" outlineLevel="0" collapsed="false">
      <c r="A264" s="43"/>
      <c r="B264" s="44"/>
      <c r="C264" s="44"/>
      <c r="D264" s="45"/>
      <c r="E264" s="46"/>
      <c r="F264" s="44"/>
      <c r="G264" s="46"/>
      <c r="H264" s="46"/>
    </row>
    <row r="265" customFormat="false" ht="19.5" hidden="false" customHeight="true" outlineLevel="0" collapsed="false">
      <c r="A265" s="5"/>
      <c r="B265" s="9"/>
      <c r="C265" s="9"/>
      <c r="D265" s="7"/>
      <c r="E265" s="6"/>
      <c r="F265" s="9"/>
      <c r="G265" s="6"/>
      <c r="H265" s="6"/>
    </row>
    <row r="266" customFormat="false" ht="19.5" hidden="false" customHeight="true" outlineLevel="0" collapsed="false">
      <c r="A266" s="43"/>
      <c r="B266" s="44"/>
      <c r="C266" s="44"/>
      <c r="D266" s="45"/>
      <c r="E266" s="46"/>
      <c r="F266" s="44"/>
      <c r="G266" s="46"/>
      <c r="H266" s="46"/>
    </row>
    <row r="267" customFormat="false" ht="19.5" hidden="false" customHeight="true" outlineLevel="0" collapsed="false">
      <c r="A267" s="5"/>
      <c r="B267" s="9"/>
      <c r="C267" s="9"/>
      <c r="D267" s="7"/>
      <c r="E267" s="6"/>
      <c r="F267" s="9"/>
      <c r="G267" s="6"/>
      <c r="H267" s="6"/>
    </row>
    <row r="268" customFormat="false" ht="19.5" hidden="false" customHeight="true" outlineLevel="0" collapsed="false">
      <c r="A268" s="43"/>
      <c r="B268" s="44"/>
      <c r="C268" s="44"/>
      <c r="D268" s="45"/>
      <c r="E268" s="46"/>
      <c r="F268" s="44"/>
      <c r="G268" s="46"/>
      <c r="H268" s="46"/>
    </row>
    <row r="269" customFormat="false" ht="19.5" hidden="false" customHeight="true" outlineLevel="0" collapsed="false">
      <c r="A269" s="5"/>
      <c r="B269" s="9"/>
      <c r="C269" s="9"/>
      <c r="D269" s="7"/>
      <c r="E269" s="6"/>
      <c r="F269" s="9"/>
      <c r="G269" s="6"/>
      <c r="H269" s="6"/>
    </row>
    <row r="270" customFormat="false" ht="19.5" hidden="false" customHeight="true" outlineLevel="0" collapsed="false">
      <c r="A270" s="43"/>
      <c r="B270" s="44"/>
      <c r="C270" s="44"/>
      <c r="D270" s="45"/>
      <c r="E270" s="46"/>
      <c r="F270" s="44"/>
      <c r="G270" s="46"/>
      <c r="H270" s="46"/>
    </row>
    <row r="271" customFormat="false" ht="19.5" hidden="false" customHeight="true" outlineLevel="0" collapsed="false">
      <c r="A271" s="5"/>
      <c r="B271" s="9"/>
      <c r="C271" s="9"/>
      <c r="D271" s="7"/>
      <c r="E271" s="6"/>
      <c r="F271" s="9"/>
      <c r="G271" s="6"/>
      <c r="H271" s="6"/>
    </row>
    <row r="272" customFormat="false" ht="19.5" hidden="false" customHeight="true" outlineLevel="0" collapsed="false">
      <c r="A272" s="43"/>
      <c r="B272" s="44"/>
      <c r="C272" s="44"/>
      <c r="D272" s="45"/>
      <c r="E272" s="46"/>
      <c r="F272" s="44"/>
      <c r="G272" s="46"/>
      <c r="H272" s="46"/>
    </row>
    <row r="273" customFormat="false" ht="19.5" hidden="false" customHeight="true" outlineLevel="0" collapsed="false">
      <c r="A273" s="5"/>
      <c r="B273" s="9"/>
      <c r="C273" s="9"/>
      <c r="D273" s="7"/>
      <c r="E273" s="6"/>
      <c r="F273" s="9"/>
      <c r="G273" s="6"/>
      <c r="H273" s="6"/>
    </row>
    <row r="274" customFormat="false" ht="19.5" hidden="false" customHeight="true" outlineLevel="0" collapsed="false">
      <c r="A274" s="43"/>
      <c r="B274" s="44"/>
      <c r="C274" s="44"/>
      <c r="D274" s="45"/>
      <c r="E274" s="46"/>
      <c r="F274" s="44"/>
      <c r="G274" s="46"/>
      <c r="H274" s="46"/>
    </row>
    <row r="275" customFormat="false" ht="19.5" hidden="false" customHeight="true" outlineLevel="0" collapsed="false">
      <c r="A275" s="5"/>
      <c r="B275" s="9"/>
      <c r="C275" s="9"/>
      <c r="D275" s="7"/>
      <c r="E275" s="6"/>
      <c r="F275" s="9"/>
      <c r="G275" s="6"/>
      <c r="H275" s="6"/>
    </row>
    <row r="276" customFormat="false" ht="19.5" hidden="false" customHeight="true" outlineLevel="0" collapsed="false">
      <c r="A276" s="43"/>
      <c r="B276" s="44"/>
      <c r="C276" s="44"/>
      <c r="D276" s="45"/>
      <c r="E276" s="46"/>
      <c r="F276" s="44"/>
      <c r="G276" s="46"/>
      <c r="H276" s="46"/>
    </row>
    <row r="277" customFormat="false" ht="19.5" hidden="false" customHeight="true" outlineLevel="0" collapsed="false">
      <c r="A277" s="5"/>
      <c r="B277" s="9"/>
      <c r="C277" s="9"/>
      <c r="D277" s="7"/>
      <c r="E277" s="6"/>
      <c r="F277" s="9"/>
      <c r="G277" s="6"/>
      <c r="H277" s="6"/>
    </row>
    <row r="278" customFormat="false" ht="19.5" hidden="false" customHeight="true" outlineLevel="0" collapsed="false">
      <c r="A278" s="43"/>
      <c r="B278" s="44"/>
      <c r="C278" s="44"/>
      <c r="D278" s="45"/>
      <c r="E278" s="46"/>
      <c r="F278" s="44"/>
      <c r="G278" s="46"/>
      <c r="H278" s="46"/>
    </row>
    <row r="279" customFormat="false" ht="19.5" hidden="false" customHeight="true" outlineLevel="0" collapsed="false">
      <c r="A279" s="5"/>
      <c r="B279" s="9"/>
      <c r="C279" s="9"/>
      <c r="D279" s="7"/>
      <c r="E279" s="6"/>
      <c r="F279" s="9"/>
      <c r="G279" s="6"/>
      <c r="H279" s="6"/>
    </row>
    <row r="280" customFormat="false" ht="19.5" hidden="false" customHeight="true" outlineLevel="0" collapsed="false">
      <c r="A280" s="43"/>
      <c r="B280" s="44"/>
      <c r="C280" s="44"/>
      <c r="D280" s="45"/>
      <c r="E280" s="46"/>
      <c r="F280" s="44"/>
      <c r="G280" s="46"/>
      <c r="H280" s="46"/>
    </row>
    <row r="281" customFormat="false" ht="19.5" hidden="false" customHeight="true" outlineLevel="0" collapsed="false">
      <c r="A281" s="5"/>
      <c r="B281" s="9"/>
      <c r="C281" s="9"/>
      <c r="D281" s="7"/>
      <c r="E281" s="6"/>
      <c r="F281" s="9"/>
      <c r="G281" s="6"/>
      <c r="H281" s="6"/>
    </row>
    <row r="282" customFormat="false" ht="19.5" hidden="false" customHeight="true" outlineLevel="0" collapsed="false">
      <c r="A282" s="43"/>
      <c r="B282" s="44"/>
      <c r="C282" s="44"/>
      <c r="D282" s="45"/>
      <c r="E282" s="46"/>
      <c r="F282" s="44"/>
      <c r="G282" s="46"/>
      <c r="H282" s="46"/>
    </row>
    <row r="283" customFormat="false" ht="19.5" hidden="false" customHeight="true" outlineLevel="0" collapsed="false">
      <c r="A283" s="5"/>
      <c r="B283" s="9"/>
      <c r="C283" s="9"/>
      <c r="D283" s="7"/>
      <c r="E283" s="6"/>
      <c r="F283" s="9"/>
      <c r="G283" s="6"/>
      <c r="H283" s="6"/>
    </row>
    <row r="284" customFormat="false" ht="19.5" hidden="false" customHeight="true" outlineLevel="0" collapsed="false">
      <c r="A284" s="43"/>
      <c r="B284" s="44"/>
      <c r="C284" s="44"/>
      <c r="D284" s="45"/>
      <c r="E284" s="46"/>
      <c r="F284" s="44"/>
      <c r="G284" s="46"/>
      <c r="H284" s="46"/>
    </row>
    <row r="285" customFormat="false" ht="19.5" hidden="false" customHeight="true" outlineLevel="0" collapsed="false">
      <c r="A285" s="5"/>
      <c r="B285" s="9"/>
      <c r="C285" s="9"/>
      <c r="D285" s="7"/>
      <c r="E285" s="6"/>
      <c r="F285" s="9"/>
      <c r="G285" s="6"/>
      <c r="H285" s="6"/>
    </row>
    <row r="286" customFormat="false" ht="19.5" hidden="false" customHeight="true" outlineLevel="0" collapsed="false">
      <c r="A286" s="43"/>
      <c r="B286" s="44"/>
      <c r="C286" s="44"/>
      <c r="D286" s="45"/>
      <c r="E286" s="46"/>
      <c r="F286" s="44"/>
      <c r="G286" s="46"/>
      <c r="H286" s="46"/>
    </row>
    <row r="287" customFormat="false" ht="19.5" hidden="false" customHeight="true" outlineLevel="0" collapsed="false">
      <c r="A287" s="5"/>
      <c r="B287" s="9"/>
      <c r="C287" s="9"/>
      <c r="D287" s="7"/>
      <c r="E287" s="6"/>
      <c r="F287" s="9"/>
      <c r="G287" s="6"/>
      <c r="H287" s="6"/>
    </row>
    <row r="288" customFormat="false" ht="19.5" hidden="false" customHeight="true" outlineLevel="0" collapsed="false">
      <c r="A288" s="43"/>
      <c r="B288" s="44"/>
      <c r="C288" s="44"/>
      <c r="D288" s="45"/>
      <c r="E288" s="46"/>
      <c r="F288" s="44"/>
      <c r="G288" s="46"/>
      <c r="H288" s="46"/>
    </row>
    <row r="289" customFormat="false" ht="19.5" hidden="false" customHeight="true" outlineLevel="0" collapsed="false">
      <c r="A289" s="5"/>
      <c r="B289" s="9"/>
      <c r="C289" s="9"/>
      <c r="D289" s="7"/>
      <c r="E289" s="6"/>
      <c r="F289" s="9"/>
      <c r="G289" s="6"/>
      <c r="H289" s="6"/>
    </row>
    <row r="290" customFormat="false" ht="19.5" hidden="false" customHeight="true" outlineLevel="0" collapsed="false">
      <c r="A290" s="43"/>
      <c r="B290" s="44"/>
      <c r="C290" s="44"/>
      <c r="D290" s="45"/>
      <c r="E290" s="46"/>
      <c r="F290" s="44"/>
      <c r="G290" s="46"/>
      <c r="H290" s="46"/>
    </row>
    <row r="291" customFormat="false" ht="19.5" hidden="false" customHeight="true" outlineLevel="0" collapsed="false">
      <c r="A291" s="5"/>
      <c r="B291" s="9"/>
      <c r="C291" s="9"/>
      <c r="D291" s="7"/>
      <c r="E291" s="6"/>
      <c r="F291" s="9"/>
      <c r="G291" s="6"/>
      <c r="H291" s="6"/>
    </row>
    <row r="292" customFormat="false" ht="19.5" hidden="false" customHeight="true" outlineLevel="0" collapsed="false">
      <c r="A292" s="43"/>
      <c r="B292" s="44"/>
      <c r="C292" s="44"/>
      <c r="D292" s="45"/>
      <c r="E292" s="46"/>
      <c r="F292" s="44"/>
      <c r="G292" s="46"/>
      <c r="H292" s="46"/>
    </row>
    <row r="293" customFormat="false" ht="19.5" hidden="false" customHeight="true" outlineLevel="0" collapsed="false">
      <c r="A293" s="5"/>
      <c r="B293" s="9"/>
      <c r="C293" s="9"/>
      <c r="D293" s="7"/>
      <c r="E293" s="6"/>
      <c r="F293" s="9"/>
      <c r="G293" s="6"/>
      <c r="H293" s="6"/>
    </row>
    <row r="294" customFormat="false" ht="19.5" hidden="false" customHeight="true" outlineLevel="0" collapsed="false">
      <c r="A294" s="43"/>
      <c r="B294" s="44"/>
      <c r="C294" s="44"/>
      <c r="D294" s="45"/>
      <c r="E294" s="46"/>
      <c r="F294" s="44"/>
      <c r="G294" s="46"/>
      <c r="H294" s="46"/>
    </row>
    <row r="295" customFormat="false" ht="19.5" hidden="false" customHeight="true" outlineLevel="0" collapsed="false">
      <c r="A295" s="5"/>
      <c r="B295" s="9"/>
      <c r="C295" s="9"/>
      <c r="D295" s="7"/>
      <c r="E295" s="6"/>
      <c r="F295" s="9"/>
      <c r="G295" s="6"/>
      <c r="H295" s="6"/>
    </row>
    <row r="296" customFormat="false" ht="19.5" hidden="false" customHeight="true" outlineLevel="0" collapsed="false">
      <c r="A296" s="43"/>
      <c r="B296" s="44"/>
      <c r="C296" s="44"/>
      <c r="D296" s="45"/>
      <c r="E296" s="46"/>
      <c r="F296" s="44"/>
      <c r="G296" s="46"/>
      <c r="H296" s="46"/>
    </row>
    <row r="297" customFormat="false" ht="19.5" hidden="false" customHeight="true" outlineLevel="0" collapsed="false">
      <c r="A297" s="5"/>
      <c r="B297" s="9"/>
      <c r="C297" s="9"/>
      <c r="D297" s="7"/>
      <c r="E297" s="6"/>
      <c r="F297" s="9"/>
      <c r="G297" s="6"/>
      <c r="H297" s="6"/>
    </row>
    <row r="298" customFormat="false" ht="19.5" hidden="false" customHeight="true" outlineLevel="0" collapsed="false">
      <c r="A298" s="43"/>
      <c r="B298" s="44"/>
      <c r="C298" s="44"/>
      <c r="D298" s="45"/>
      <c r="E298" s="46"/>
      <c r="F298" s="44"/>
      <c r="G298" s="46"/>
      <c r="H298" s="46"/>
    </row>
    <row r="299" customFormat="false" ht="19.5" hidden="false" customHeight="true" outlineLevel="0" collapsed="false">
      <c r="A299" s="5"/>
      <c r="B299" s="9"/>
      <c r="C299" s="9"/>
      <c r="D299" s="7"/>
      <c r="E299" s="6"/>
      <c r="F299" s="9"/>
      <c r="G299" s="6"/>
      <c r="H299" s="6"/>
    </row>
    <row r="300" customFormat="false" ht="19.5" hidden="false" customHeight="true" outlineLevel="0" collapsed="false">
      <c r="A300" s="43"/>
      <c r="B300" s="44"/>
      <c r="C300" s="44"/>
      <c r="D300" s="45"/>
      <c r="E300" s="46"/>
      <c r="F300" s="44"/>
      <c r="G300" s="46"/>
      <c r="H300" s="46"/>
    </row>
    <row r="301" customFormat="false" ht="19.5" hidden="false" customHeight="true" outlineLevel="0" collapsed="false">
      <c r="A301" s="5"/>
      <c r="B301" s="9"/>
      <c r="C301" s="9"/>
      <c r="D301" s="7"/>
      <c r="E301" s="6"/>
      <c r="F301" s="9"/>
      <c r="G301" s="6"/>
      <c r="H301" s="6"/>
    </row>
    <row r="302" customFormat="false" ht="19.5" hidden="false" customHeight="true" outlineLevel="0" collapsed="false">
      <c r="A302" s="43"/>
      <c r="B302" s="44"/>
      <c r="C302" s="44"/>
      <c r="D302" s="45"/>
      <c r="E302" s="46"/>
      <c r="F302" s="44"/>
      <c r="G302" s="46"/>
      <c r="H302" s="46"/>
    </row>
    <row r="303" customFormat="false" ht="19.5" hidden="false" customHeight="true" outlineLevel="0" collapsed="false">
      <c r="A303" s="5"/>
      <c r="B303" s="9"/>
      <c r="C303" s="9"/>
      <c r="D303" s="7"/>
      <c r="E303" s="6"/>
      <c r="F303" s="9"/>
      <c r="G303" s="6"/>
      <c r="H303" s="6"/>
    </row>
    <row r="304" customFormat="false" ht="19.5" hidden="false" customHeight="true" outlineLevel="0" collapsed="false">
      <c r="A304" s="43"/>
      <c r="B304" s="44"/>
      <c r="C304" s="44"/>
      <c r="D304" s="45"/>
      <c r="E304" s="46"/>
      <c r="F304" s="44"/>
      <c r="G304" s="46"/>
      <c r="H304" s="46"/>
    </row>
    <row r="305" customFormat="false" ht="19.5" hidden="false" customHeight="true" outlineLevel="0" collapsed="false">
      <c r="A305" s="5"/>
      <c r="B305" s="9"/>
      <c r="C305" s="9"/>
      <c r="D305" s="7"/>
      <c r="E305" s="6"/>
      <c r="F305" s="9"/>
      <c r="G305" s="6"/>
      <c r="H305" s="6"/>
    </row>
    <row r="306" customFormat="false" ht="19.5" hidden="false" customHeight="true" outlineLevel="0" collapsed="false">
      <c r="A306" s="43"/>
      <c r="B306" s="44"/>
      <c r="C306" s="44"/>
      <c r="D306" s="45"/>
      <c r="E306" s="46"/>
      <c r="F306" s="44"/>
      <c r="G306" s="46"/>
      <c r="H306" s="46"/>
    </row>
    <row r="307" customFormat="false" ht="19.5" hidden="false" customHeight="true" outlineLevel="0" collapsed="false">
      <c r="A307" s="5"/>
      <c r="B307" s="9"/>
      <c r="C307" s="9"/>
      <c r="D307" s="7"/>
      <c r="E307" s="6"/>
      <c r="F307" s="9"/>
      <c r="G307" s="6"/>
      <c r="H307" s="6"/>
    </row>
    <row r="308" customFormat="false" ht="19.5" hidden="false" customHeight="true" outlineLevel="0" collapsed="false">
      <c r="A308" s="43"/>
      <c r="B308" s="44"/>
      <c r="C308" s="44"/>
      <c r="D308" s="45"/>
      <c r="E308" s="46"/>
      <c r="F308" s="44"/>
      <c r="G308" s="46"/>
      <c r="H308" s="46"/>
    </row>
    <row r="309" customFormat="false" ht="19.5" hidden="false" customHeight="true" outlineLevel="0" collapsed="false">
      <c r="A309" s="5"/>
      <c r="B309" s="9"/>
      <c r="C309" s="9"/>
      <c r="D309" s="7"/>
      <c r="E309" s="6"/>
      <c r="F309" s="9"/>
      <c r="G309" s="6"/>
      <c r="H309" s="6"/>
    </row>
    <row r="310" customFormat="false" ht="19.5" hidden="false" customHeight="true" outlineLevel="0" collapsed="false">
      <c r="A310" s="43"/>
      <c r="B310" s="44"/>
      <c r="C310" s="44"/>
      <c r="D310" s="45"/>
      <c r="E310" s="46"/>
      <c r="F310" s="44"/>
      <c r="G310" s="46"/>
      <c r="H310" s="46"/>
    </row>
    <row r="311" customFormat="false" ht="19.5" hidden="false" customHeight="true" outlineLevel="0" collapsed="false">
      <c r="A311" s="5"/>
      <c r="B311" s="9"/>
      <c r="C311" s="9"/>
      <c r="D311" s="7"/>
      <c r="E311" s="6"/>
      <c r="F311" s="9"/>
      <c r="G311" s="6"/>
      <c r="H311" s="6"/>
    </row>
    <row r="312" customFormat="false" ht="19.5" hidden="false" customHeight="true" outlineLevel="0" collapsed="false">
      <c r="A312" s="43"/>
      <c r="B312" s="44"/>
      <c r="C312" s="44"/>
      <c r="D312" s="45"/>
      <c r="E312" s="46"/>
      <c r="F312" s="44"/>
      <c r="G312" s="46"/>
      <c r="H312" s="46"/>
    </row>
    <row r="313" customFormat="false" ht="19.5" hidden="false" customHeight="true" outlineLevel="0" collapsed="false">
      <c r="A313" s="5"/>
      <c r="B313" s="9"/>
      <c r="C313" s="9"/>
      <c r="D313" s="7"/>
      <c r="E313" s="6"/>
      <c r="F313" s="9"/>
      <c r="G313" s="6"/>
      <c r="H313" s="6"/>
    </row>
    <row r="314" customFormat="false" ht="19.5" hidden="false" customHeight="true" outlineLevel="0" collapsed="false">
      <c r="A314" s="43"/>
      <c r="B314" s="44"/>
      <c r="C314" s="44"/>
      <c r="D314" s="45"/>
      <c r="E314" s="46"/>
      <c r="F314" s="44"/>
      <c r="G314" s="46"/>
      <c r="H314" s="46"/>
    </row>
    <row r="315" customFormat="false" ht="19.5" hidden="false" customHeight="true" outlineLevel="0" collapsed="false">
      <c r="A315" s="5"/>
      <c r="B315" s="9"/>
      <c r="C315" s="9"/>
      <c r="D315" s="7"/>
      <c r="E315" s="6"/>
      <c r="F315" s="9"/>
      <c r="G315" s="6"/>
      <c r="H315" s="6"/>
    </row>
    <row r="316" customFormat="false" ht="19.5" hidden="false" customHeight="true" outlineLevel="0" collapsed="false">
      <c r="A316" s="43"/>
      <c r="B316" s="44"/>
      <c r="C316" s="44"/>
      <c r="D316" s="45"/>
      <c r="E316" s="46"/>
      <c r="F316" s="44"/>
      <c r="G316" s="46"/>
      <c r="H316" s="46"/>
    </row>
    <row r="317" customFormat="false" ht="19.5" hidden="false" customHeight="true" outlineLevel="0" collapsed="false">
      <c r="A317" s="5"/>
      <c r="B317" s="9"/>
      <c r="C317" s="9"/>
      <c r="D317" s="7"/>
      <c r="E317" s="6"/>
      <c r="F317" s="9"/>
      <c r="G317" s="6"/>
      <c r="H317" s="6"/>
    </row>
    <row r="318" customFormat="false" ht="19.5" hidden="false" customHeight="true" outlineLevel="0" collapsed="false">
      <c r="A318" s="43"/>
      <c r="B318" s="44"/>
      <c r="C318" s="44"/>
      <c r="D318" s="45"/>
      <c r="E318" s="46"/>
      <c r="F318" s="44"/>
      <c r="G318" s="46"/>
      <c r="H318" s="46"/>
    </row>
    <row r="319" customFormat="false" ht="19.5" hidden="false" customHeight="true" outlineLevel="0" collapsed="false">
      <c r="A319" s="5"/>
      <c r="B319" s="9"/>
      <c r="C319" s="9"/>
      <c r="D319" s="7"/>
      <c r="E319" s="6"/>
      <c r="F319" s="9"/>
      <c r="G319" s="6"/>
      <c r="H319" s="6"/>
    </row>
    <row r="320" customFormat="false" ht="19.5" hidden="false" customHeight="true" outlineLevel="0" collapsed="false">
      <c r="A320" s="43"/>
      <c r="B320" s="44"/>
      <c r="C320" s="44"/>
      <c r="D320" s="45"/>
      <c r="E320" s="46"/>
      <c r="F320" s="44"/>
      <c r="G320" s="46"/>
      <c r="H320" s="46"/>
    </row>
    <row r="321" customFormat="false" ht="19.5" hidden="false" customHeight="true" outlineLevel="0" collapsed="false">
      <c r="A321" s="5"/>
      <c r="B321" s="9"/>
      <c r="C321" s="9"/>
      <c r="D321" s="7"/>
      <c r="E321" s="6"/>
      <c r="F321" s="9"/>
      <c r="G321" s="6"/>
      <c r="H321" s="6"/>
    </row>
    <row r="322" customFormat="false" ht="19.5" hidden="false" customHeight="true" outlineLevel="0" collapsed="false">
      <c r="A322" s="43"/>
      <c r="B322" s="44"/>
      <c r="C322" s="44"/>
      <c r="D322" s="45"/>
      <c r="E322" s="46"/>
      <c r="F322" s="44"/>
      <c r="G322" s="46"/>
      <c r="H322" s="46"/>
    </row>
    <row r="323" customFormat="false" ht="19.5" hidden="false" customHeight="true" outlineLevel="0" collapsed="false">
      <c r="A323" s="5"/>
      <c r="B323" s="9"/>
      <c r="C323" s="9"/>
      <c r="D323" s="7"/>
      <c r="E323" s="6"/>
      <c r="F323" s="9"/>
      <c r="G323" s="6"/>
      <c r="H323" s="6"/>
    </row>
    <row r="324" customFormat="false" ht="19.5" hidden="false" customHeight="true" outlineLevel="0" collapsed="false">
      <c r="A324" s="43"/>
      <c r="B324" s="44"/>
      <c r="C324" s="44"/>
      <c r="D324" s="45"/>
      <c r="E324" s="46"/>
      <c r="F324" s="44"/>
      <c r="G324" s="46"/>
      <c r="H324" s="46"/>
    </row>
    <row r="325" customFormat="false" ht="19.5" hidden="false" customHeight="true" outlineLevel="0" collapsed="false">
      <c r="A325" s="5"/>
      <c r="B325" s="9"/>
      <c r="C325" s="9"/>
      <c r="D325" s="7"/>
      <c r="E325" s="6"/>
      <c r="F325" s="9"/>
      <c r="G325" s="6"/>
      <c r="H325" s="6"/>
    </row>
    <row r="326" customFormat="false" ht="19.5" hidden="false" customHeight="true" outlineLevel="0" collapsed="false">
      <c r="A326" s="43"/>
      <c r="B326" s="44"/>
      <c r="C326" s="44"/>
      <c r="D326" s="45"/>
      <c r="E326" s="46"/>
      <c r="F326" s="44"/>
      <c r="G326" s="46"/>
      <c r="H326" s="46"/>
    </row>
    <row r="327" customFormat="false" ht="19.5" hidden="false" customHeight="true" outlineLevel="0" collapsed="false">
      <c r="A327" s="5"/>
      <c r="B327" s="9"/>
      <c r="C327" s="9"/>
      <c r="D327" s="7"/>
      <c r="E327" s="6"/>
      <c r="F327" s="9"/>
      <c r="G327" s="6"/>
      <c r="H327" s="6"/>
    </row>
    <row r="328" customFormat="false" ht="19.5" hidden="false" customHeight="true" outlineLevel="0" collapsed="false">
      <c r="A328" s="43"/>
      <c r="B328" s="44"/>
      <c r="C328" s="44"/>
      <c r="D328" s="45"/>
      <c r="E328" s="46"/>
      <c r="F328" s="44"/>
      <c r="G328" s="46"/>
      <c r="H328" s="46"/>
    </row>
    <row r="329" customFormat="false" ht="19.5" hidden="false" customHeight="true" outlineLevel="0" collapsed="false">
      <c r="A329" s="5"/>
      <c r="B329" s="9"/>
      <c r="C329" s="9"/>
      <c r="D329" s="7"/>
      <c r="E329" s="6"/>
      <c r="F329" s="9"/>
      <c r="G329" s="6"/>
      <c r="H329" s="6"/>
    </row>
    <row r="330" customFormat="false" ht="19.5" hidden="false" customHeight="true" outlineLevel="0" collapsed="false">
      <c r="A330" s="43"/>
      <c r="B330" s="44"/>
      <c r="C330" s="44"/>
      <c r="D330" s="45"/>
      <c r="E330" s="46"/>
      <c r="F330" s="44"/>
      <c r="G330" s="46"/>
      <c r="H330" s="46"/>
    </row>
    <row r="331" customFormat="false" ht="19.5" hidden="false" customHeight="true" outlineLevel="0" collapsed="false">
      <c r="A331" s="5"/>
      <c r="B331" s="9"/>
      <c r="C331" s="9"/>
      <c r="D331" s="7"/>
      <c r="E331" s="6"/>
      <c r="F331" s="9"/>
      <c r="G331" s="6"/>
      <c r="H331" s="6"/>
    </row>
    <row r="332" customFormat="false" ht="19.5" hidden="false" customHeight="true" outlineLevel="0" collapsed="false">
      <c r="A332" s="43"/>
      <c r="B332" s="44"/>
      <c r="C332" s="44"/>
      <c r="D332" s="45"/>
      <c r="E332" s="46"/>
      <c r="F332" s="44"/>
      <c r="G332" s="46"/>
      <c r="H332" s="46"/>
    </row>
    <row r="333" customFormat="false" ht="19.5" hidden="false" customHeight="true" outlineLevel="0" collapsed="false">
      <c r="A333" s="5"/>
      <c r="B333" s="9"/>
      <c r="C333" s="9"/>
      <c r="D333" s="7"/>
      <c r="E333" s="6"/>
      <c r="F333" s="9"/>
      <c r="G333" s="6"/>
      <c r="H333" s="6"/>
    </row>
    <row r="334" customFormat="false" ht="19.5" hidden="false" customHeight="true" outlineLevel="0" collapsed="false">
      <c r="A334" s="43"/>
      <c r="B334" s="44"/>
      <c r="C334" s="44"/>
      <c r="D334" s="45"/>
      <c r="E334" s="46"/>
      <c r="F334" s="44"/>
      <c r="G334" s="46"/>
      <c r="H334" s="46"/>
    </row>
    <row r="335" customFormat="false" ht="19.5" hidden="false" customHeight="true" outlineLevel="0" collapsed="false">
      <c r="A335" s="5"/>
      <c r="B335" s="9"/>
      <c r="C335" s="9"/>
      <c r="D335" s="7"/>
      <c r="E335" s="6"/>
      <c r="F335" s="9"/>
      <c r="G335" s="6"/>
      <c r="H335" s="6"/>
    </row>
    <row r="336" customFormat="false" ht="19.5" hidden="false" customHeight="true" outlineLevel="0" collapsed="false">
      <c r="A336" s="43"/>
      <c r="B336" s="44"/>
      <c r="C336" s="44"/>
      <c r="D336" s="45"/>
      <c r="E336" s="46"/>
      <c r="F336" s="44"/>
      <c r="G336" s="46"/>
      <c r="H336" s="46"/>
    </row>
    <row r="337" customFormat="false" ht="19.5" hidden="false" customHeight="true" outlineLevel="0" collapsed="false">
      <c r="A337" s="5"/>
      <c r="B337" s="9"/>
      <c r="C337" s="9"/>
      <c r="D337" s="7"/>
      <c r="E337" s="6"/>
      <c r="F337" s="9"/>
      <c r="G337" s="6"/>
      <c r="H337" s="6"/>
    </row>
    <row r="338" customFormat="false" ht="19.5" hidden="false" customHeight="true" outlineLevel="0" collapsed="false">
      <c r="A338" s="43"/>
      <c r="B338" s="44"/>
      <c r="C338" s="44"/>
      <c r="D338" s="45"/>
      <c r="E338" s="46"/>
      <c r="F338" s="44"/>
      <c r="G338" s="46"/>
      <c r="H338" s="46"/>
    </row>
    <row r="339" customFormat="false" ht="19.5" hidden="false" customHeight="true" outlineLevel="0" collapsed="false">
      <c r="A339" s="5"/>
      <c r="B339" s="9"/>
      <c r="C339" s="9"/>
      <c r="D339" s="7"/>
      <c r="E339" s="6"/>
      <c r="F339" s="9"/>
      <c r="G339" s="6"/>
      <c r="H339" s="6"/>
    </row>
    <row r="340" customFormat="false" ht="19.5" hidden="false" customHeight="true" outlineLevel="0" collapsed="false">
      <c r="A340" s="43"/>
      <c r="B340" s="44"/>
      <c r="C340" s="44"/>
      <c r="D340" s="45"/>
      <c r="E340" s="46"/>
      <c r="F340" s="44"/>
      <c r="G340" s="46"/>
      <c r="H340" s="46"/>
    </row>
    <row r="341" customFormat="false" ht="19.5" hidden="false" customHeight="true" outlineLevel="0" collapsed="false">
      <c r="A341" s="5"/>
      <c r="B341" s="9"/>
      <c r="C341" s="9"/>
      <c r="D341" s="7"/>
      <c r="E341" s="6"/>
      <c r="F341" s="9"/>
      <c r="G341" s="6"/>
      <c r="H341" s="6"/>
    </row>
    <row r="342" customFormat="false" ht="19.5" hidden="false" customHeight="true" outlineLevel="0" collapsed="false">
      <c r="A342" s="43"/>
      <c r="B342" s="44"/>
      <c r="C342" s="44"/>
      <c r="D342" s="45"/>
      <c r="E342" s="46"/>
      <c r="F342" s="44"/>
      <c r="G342" s="46"/>
      <c r="H342" s="46"/>
    </row>
    <row r="343" customFormat="false" ht="19.5" hidden="false" customHeight="true" outlineLevel="0" collapsed="false">
      <c r="A343" s="5"/>
      <c r="B343" s="9"/>
      <c r="C343" s="9"/>
      <c r="D343" s="7"/>
      <c r="E343" s="6"/>
      <c r="F343" s="9"/>
      <c r="G343" s="6"/>
      <c r="H343" s="6"/>
    </row>
    <row r="344" customFormat="false" ht="19.5" hidden="false" customHeight="true" outlineLevel="0" collapsed="false">
      <c r="A344" s="43"/>
      <c r="B344" s="44"/>
      <c r="C344" s="44"/>
      <c r="D344" s="45"/>
      <c r="E344" s="46"/>
      <c r="F344" s="44"/>
      <c r="G344" s="46"/>
      <c r="H344" s="46"/>
    </row>
    <row r="345" customFormat="false" ht="19.5" hidden="false" customHeight="true" outlineLevel="0" collapsed="false">
      <c r="A345" s="5"/>
      <c r="B345" s="9"/>
      <c r="C345" s="9"/>
      <c r="D345" s="7"/>
      <c r="E345" s="6"/>
      <c r="F345" s="9"/>
      <c r="G345" s="6"/>
      <c r="H345" s="6"/>
    </row>
    <row r="346" customFormat="false" ht="19.5" hidden="false" customHeight="true" outlineLevel="0" collapsed="false">
      <c r="A346" s="43"/>
      <c r="B346" s="44"/>
      <c r="C346" s="44"/>
      <c r="D346" s="45"/>
      <c r="E346" s="46"/>
      <c r="F346" s="44"/>
      <c r="G346" s="46"/>
      <c r="H346" s="46"/>
    </row>
    <row r="347" customFormat="false" ht="19.5" hidden="false" customHeight="true" outlineLevel="0" collapsed="false">
      <c r="A347" s="5"/>
      <c r="B347" s="9"/>
      <c r="C347" s="9"/>
      <c r="D347" s="7"/>
      <c r="E347" s="6"/>
      <c r="F347" s="9"/>
      <c r="G347" s="6"/>
      <c r="H347" s="6"/>
    </row>
    <row r="348" customFormat="false" ht="19.5" hidden="false" customHeight="true" outlineLevel="0" collapsed="false">
      <c r="A348" s="43"/>
      <c r="B348" s="44"/>
      <c r="C348" s="44"/>
      <c r="D348" s="45"/>
      <c r="E348" s="46"/>
      <c r="F348" s="44"/>
      <c r="G348" s="46"/>
      <c r="H348" s="46"/>
    </row>
    <row r="349" customFormat="false" ht="19.5" hidden="false" customHeight="true" outlineLevel="0" collapsed="false">
      <c r="A349" s="5"/>
      <c r="B349" s="9"/>
      <c r="C349" s="9"/>
      <c r="D349" s="7"/>
      <c r="E349" s="6"/>
      <c r="F349" s="9"/>
      <c r="G349" s="6"/>
      <c r="H349" s="6"/>
    </row>
    <row r="350" customFormat="false" ht="19.5" hidden="false" customHeight="true" outlineLevel="0" collapsed="false">
      <c r="A350" s="43"/>
      <c r="B350" s="44"/>
      <c r="C350" s="44"/>
      <c r="D350" s="45"/>
      <c r="E350" s="46"/>
      <c r="F350" s="44"/>
      <c r="G350" s="46"/>
      <c r="H350" s="46"/>
    </row>
    <row r="351" customFormat="false" ht="19.5" hidden="false" customHeight="true" outlineLevel="0" collapsed="false">
      <c r="A351" s="5"/>
      <c r="B351" s="9"/>
      <c r="C351" s="9"/>
      <c r="D351" s="7"/>
      <c r="E351" s="6"/>
      <c r="F351" s="9"/>
      <c r="G351" s="6"/>
      <c r="H351" s="6"/>
    </row>
    <row r="352" customFormat="false" ht="19.5" hidden="false" customHeight="true" outlineLevel="0" collapsed="false">
      <c r="A352" s="43"/>
      <c r="B352" s="44"/>
      <c r="C352" s="44"/>
      <c r="D352" s="45"/>
      <c r="E352" s="46"/>
      <c r="F352" s="44"/>
      <c r="G352" s="46"/>
      <c r="H352" s="46"/>
    </row>
    <row r="353" customFormat="false" ht="19.5" hidden="false" customHeight="true" outlineLevel="0" collapsed="false">
      <c r="A353" s="5"/>
      <c r="B353" s="9"/>
      <c r="C353" s="9"/>
      <c r="D353" s="7"/>
      <c r="E353" s="6"/>
      <c r="F353" s="9"/>
      <c r="G353" s="6"/>
      <c r="H353" s="6"/>
    </row>
    <row r="354" customFormat="false" ht="19.5" hidden="false" customHeight="true" outlineLevel="0" collapsed="false">
      <c r="A354" s="43"/>
      <c r="B354" s="44"/>
      <c r="C354" s="44"/>
      <c r="D354" s="45"/>
      <c r="E354" s="46"/>
      <c r="F354" s="44"/>
      <c r="G354" s="46"/>
      <c r="H354" s="46"/>
    </row>
    <row r="355" customFormat="false" ht="19.5" hidden="false" customHeight="true" outlineLevel="0" collapsed="false">
      <c r="A355" s="5"/>
      <c r="B355" s="9"/>
      <c r="C355" s="9"/>
      <c r="D355" s="7"/>
      <c r="E355" s="6"/>
      <c r="F355" s="9"/>
      <c r="G355" s="6"/>
      <c r="H355" s="6"/>
    </row>
    <row r="356" customFormat="false" ht="19.5" hidden="false" customHeight="true" outlineLevel="0" collapsed="false">
      <c r="A356" s="43"/>
      <c r="B356" s="44"/>
      <c r="C356" s="44"/>
      <c r="D356" s="45"/>
      <c r="E356" s="46"/>
      <c r="F356" s="44"/>
      <c r="G356" s="46"/>
      <c r="H356" s="46"/>
    </row>
    <row r="357" customFormat="false" ht="19.5" hidden="false" customHeight="true" outlineLevel="0" collapsed="false">
      <c r="A357" s="5"/>
      <c r="B357" s="9"/>
      <c r="C357" s="9"/>
      <c r="D357" s="7"/>
      <c r="E357" s="6"/>
      <c r="F357" s="9"/>
      <c r="G357" s="6"/>
      <c r="H357" s="6"/>
    </row>
    <row r="358" customFormat="false" ht="19.5" hidden="false" customHeight="true" outlineLevel="0" collapsed="false">
      <c r="A358" s="43"/>
      <c r="B358" s="44"/>
      <c r="C358" s="44"/>
      <c r="D358" s="45"/>
      <c r="E358" s="46"/>
      <c r="F358" s="44"/>
      <c r="G358" s="46"/>
      <c r="H358" s="46"/>
    </row>
    <row r="359" customFormat="false" ht="19.5" hidden="false" customHeight="true" outlineLevel="0" collapsed="false">
      <c r="A359" s="5"/>
      <c r="B359" s="9"/>
      <c r="C359" s="9"/>
      <c r="D359" s="7"/>
      <c r="E359" s="6"/>
      <c r="F359" s="9"/>
      <c r="G359" s="6"/>
      <c r="H359" s="6"/>
    </row>
    <row r="360" customFormat="false" ht="19.5" hidden="false" customHeight="true" outlineLevel="0" collapsed="false">
      <c r="A360" s="43"/>
      <c r="B360" s="44"/>
      <c r="C360" s="44"/>
      <c r="D360" s="45"/>
      <c r="E360" s="46"/>
      <c r="F360" s="44"/>
      <c r="G360" s="46"/>
      <c r="H360" s="46"/>
    </row>
    <row r="361" customFormat="false" ht="19.5" hidden="false" customHeight="true" outlineLevel="0" collapsed="false">
      <c r="A361" s="5"/>
      <c r="B361" s="9"/>
      <c r="C361" s="9"/>
      <c r="D361" s="7"/>
      <c r="E361" s="6"/>
      <c r="F361" s="9"/>
      <c r="G361" s="6"/>
      <c r="H361" s="6"/>
    </row>
    <row r="362" customFormat="false" ht="19.5" hidden="false" customHeight="true" outlineLevel="0" collapsed="false">
      <c r="A362" s="43"/>
      <c r="B362" s="44"/>
      <c r="C362" s="44"/>
      <c r="D362" s="45"/>
      <c r="E362" s="46"/>
      <c r="F362" s="44"/>
      <c r="G362" s="46"/>
      <c r="H362" s="46"/>
    </row>
    <row r="363" customFormat="false" ht="19.5" hidden="false" customHeight="true" outlineLevel="0" collapsed="false">
      <c r="A363" s="5"/>
      <c r="B363" s="9"/>
      <c r="C363" s="9"/>
      <c r="D363" s="7"/>
      <c r="E363" s="6"/>
      <c r="F363" s="9"/>
      <c r="G363" s="6"/>
      <c r="H363" s="6"/>
    </row>
    <row r="364" customFormat="false" ht="19.5" hidden="false" customHeight="true" outlineLevel="0" collapsed="false">
      <c r="A364" s="43"/>
      <c r="B364" s="44"/>
      <c r="C364" s="44"/>
      <c r="D364" s="45"/>
      <c r="E364" s="46"/>
      <c r="F364" s="44"/>
      <c r="G364" s="46"/>
      <c r="H364" s="46"/>
    </row>
    <row r="365" customFormat="false" ht="19.5" hidden="false" customHeight="true" outlineLevel="0" collapsed="false">
      <c r="A365" s="5"/>
      <c r="B365" s="9"/>
      <c r="C365" s="9"/>
      <c r="D365" s="7"/>
      <c r="E365" s="6"/>
      <c r="F365" s="9"/>
      <c r="G365" s="6"/>
      <c r="H365" s="6"/>
    </row>
    <row r="366" customFormat="false" ht="19.5" hidden="false" customHeight="true" outlineLevel="0" collapsed="false">
      <c r="A366" s="43"/>
      <c r="B366" s="44"/>
      <c r="C366" s="44"/>
      <c r="D366" s="45"/>
      <c r="E366" s="46"/>
      <c r="F366" s="44"/>
      <c r="G366" s="46"/>
      <c r="H366" s="46"/>
    </row>
    <row r="367" customFormat="false" ht="19.5" hidden="false" customHeight="true" outlineLevel="0" collapsed="false">
      <c r="A367" s="5"/>
      <c r="B367" s="9"/>
      <c r="C367" s="9"/>
      <c r="D367" s="7"/>
      <c r="E367" s="6"/>
      <c r="F367" s="9"/>
      <c r="G367" s="6"/>
      <c r="H367" s="6"/>
    </row>
    <row r="368" customFormat="false" ht="19.5" hidden="false" customHeight="true" outlineLevel="0" collapsed="false">
      <c r="A368" s="43"/>
      <c r="B368" s="44"/>
      <c r="C368" s="44"/>
      <c r="D368" s="45"/>
      <c r="E368" s="46"/>
      <c r="F368" s="44"/>
      <c r="G368" s="46"/>
      <c r="H368" s="46"/>
    </row>
    <row r="369" customFormat="false" ht="19.5" hidden="false" customHeight="true" outlineLevel="0" collapsed="false">
      <c r="A369" s="5"/>
      <c r="B369" s="9"/>
      <c r="C369" s="9"/>
      <c r="D369" s="7"/>
      <c r="E369" s="6"/>
      <c r="F369" s="9"/>
      <c r="G369" s="6"/>
      <c r="H369" s="6"/>
    </row>
    <row r="370" customFormat="false" ht="19.5" hidden="false" customHeight="true" outlineLevel="0" collapsed="false">
      <c r="A370" s="43"/>
      <c r="B370" s="44"/>
      <c r="C370" s="44"/>
      <c r="D370" s="45"/>
      <c r="E370" s="46"/>
      <c r="F370" s="44"/>
      <c r="G370" s="46"/>
      <c r="H370" s="46"/>
    </row>
    <row r="371" customFormat="false" ht="19.5" hidden="false" customHeight="true" outlineLevel="0" collapsed="false">
      <c r="A371" s="5"/>
      <c r="B371" s="9"/>
      <c r="C371" s="9"/>
      <c r="D371" s="7"/>
      <c r="E371" s="6"/>
      <c r="F371" s="9"/>
      <c r="G371" s="6"/>
      <c r="H371" s="6"/>
    </row>
    <row r="372" customFormat="false" ht="19.5" hidden="false" customHeight="true" outlineLevel="0" collapsed="false">
      <c r="A372" s="43"/>
      <c r="B372" s="44"/>
      <c r="C372" s="44"/>
      <c r="D372" s="45"/>
      <c r="E372" s="46"/>
      <c r="F372" s="44"/>
      <c r="G372" s="46"/>
      <c r="H372" s="46"/>
    </row>
    <row r="373" customFormat="false" ht="19.5" hidden="false" customHeight="true" outlineLevel="0" collapsed="false">
      <c r="A373" s="5"/>
      <c r="B373" s="9"/>
      <c r="C373" s="9"/>
      <c r="D373" s="7"/>
      <c r="E373" s="6"/>
      <c r="F373" s="9"/>
      <c r="G373" s="6"/>
      <c r="H373" s="6"/>
    </row>
    <row r="374" customFormat="false" ht="19.5" hidden="false" customHeight="true" outlineLevel="0" collapsed="false">
      <c r="A374" s="43"/>
      <c r="B374" s="44"/>
      <c r="C374" s="44"/>
      <c r="D374" s="45"/>
      <c r="E374" s="46"/>
      <c r="F374" s="44"/>
      <c r="G374" s="46"/>
      <c r="H374" s="46"/>
    </row>
    <row r="375" customFormat="false" ht="19.5" hidden="false" customHeight="true" outlineLevel="0" collapsed="false">
      <c r="A375" s="5"/>
      <c r="B375" s="9"/>
      <c r="C375" s="9"/>
      <c r="D375" s="7"/>
      <c r="E375" s="6"/>
      <c r="F375" s="9"/>
      <c r="G375" s="6"/>
      <c r="H375" s="6"/>
    </row>
    <row r="376" customFormat="false" ht="19.5" hidden="false" customHeight="true" outlineLevel="0" collapsed="false">
      <c r="A376" s="43"/>
      <c r="B376" s="44"/>
      <c r="C376" s="44"/>
      <c r="D376" s="45"/>
      <c r="E376" s="46"/>
      <c r="F376" s="44"/>
      <c r="G376" s="46"/>
      <c r="H376" s="46"/>
    </row>
    <row r="377" customFormat="false" ht="19.5" hidden="false" customHeight="true" outlineLevel="0" collapsed="false">
      <c r="A377" s="5"/>
      <c r="B377" s="9"/>
      <c r="C377" s="9"/>
      <c r="D377" s="7"/>
      <c r="E377" s="6"/>
      <c r="F377" s="9"/>
      <c r="G377" s="6"/>
      <c r="H377" s="6"/>
    </row>
    <row r="378" customFormat="false" ht="19.5" hidden="false" customHeight="true" outlineLevel="0" collapsed="false">
      <c r="A378" s="43"/>
      <c r="B378" s="44"/>
      <c r="C378" s="44"/>
      <c r="D378" s="45"/>
      <c r="E378" s="46"/>
      <c r="F378" s="44"/>
      <c r="G378" s="46"/>
      <c r="H378" s="46"/>
    </row>
    <row r="379" customFormat="false" ht="19.5" hidden="false" customHeight="true" outlineLevel="0" collapsed="false">
      <c r="A379" s="5"/>
      <c r="B379" s="9"/>
      <c r="C379" s="9"/>
      <c r="D379" s="7"/>
      <c r="E379" s="6"/>
      <c r="F379" s="9"/>
      <c r="G379" s="6"/>
      <c r="H379" s="6"/>
    </row>
    <row r="380" customFormat="false" ht="19.5" hidden="false" customHeight="true" outlineLevel="0" collapsed="false">
      <c r="A380" s="43"/>
      <c r="B380" s="44"/>
      <c r="C380" s="44"/>
      <c r="D380" s="45"/>
      <c r="E380" s="46"/>
      <c r="F380" s="44"/>
      <c r="G380" s="46"/>
      <c r="H380" s="46"/>
    </row>
    <row r="381" customFormat="false" ht="19.5" hidden="false" customHeight="true" outlineLevel="0" collapsed="false">
      <c r="A381" s="5"/>
      <c r="B381" s="9"/>
      <c r="C381" s="9"/>
      <c r="D381" s="7"/>
      <c r="E381" s="6"/>
      <c r="F381" s="9"/>
      <c r="G381" s="6"/>
      <c r="H381" s="6"/>
    </row>
    <row r="382" customFormat="false" ht="19.5" hidden="false" customHeight="true" outlineLevel="0" collapsed="false">
      <c r="A382" s="43"/>
      <c r="B382" s="44"/>
      <c r="C382" s="44"/>
      <c r="D382" s="45"/>
      <c r="E382" s="46"/>
      <c r="F382" s="44"/>
      <c r="G382" s="46"/>
      <c r="H382" s="46"/>
    </row>
    <row r="383" customFormat="false" ht="19.5" hidden="false" customHeight="true" outlineLevel="0" collapsed="false">
      <c r="A383" s="5"/>
      <c r="B383" s="9"/>
      <c r="C383" s="9"/>
      <c r="D383" s="7"/>
      <c r="E383" s="6"/>
      <c r="F383" s="9"/>
      <c r="G383" s="6"/>
      <c r="H383" s="6"/>
    </row>
    <row r="384" customFormat="false" ht="19.5" hidden="false" customHeight="true" outlineLevel="0" collapsed="false">
      <c r="A384" s="43"/>
      <c r="B384" s="44"/>
      <c r="C384" s="44"/>
      <c r="D384" s="45"/>
      <c r="E384" s="46"/>
      <c r="F384" s="44"/>
      <c r="G384" s="46"/>
      <c r="H384" s="46"/>
    </row>
    <row r="385" customFormat="false" ht="19.5" hidden="false" customHeight="true" outlineLevel="0" collapsed="false">
      <c r="A385" s="5"/>
      <c r="B385" s="9"/>
      <c r="C385" s="9"/>
      <c r="D385" s="7"/>
      <c r="E385" s="6"/>
      <c r="F385" s="9"/>
      <c r="G385" s="6"/>
      <c r="H385" s="6"/>
    </row>
    <row r="386" customFormat="false" ht="19.5" hidden="false" customHeight="true" outlineLevel="0" collapsed="false">
      <c r="A386" s="43"/>
      <c r="B386" s="44"/>
      <c r="C386" s="44"/>
      <c r="D386" s="45"/>
      <c r="E386" s="46"/>
      <c r="F386" s="44"/>
      <c r="G386" s="46"/>
      <c r="H386" s="46"/>
    </row>
    <row r="387" customFormat="false" ht="19.5" hidden="false" customHeight="true" outlineLevel="0" collapsed="false">
      <c r="A387" s="5"/>
      <c r="B387" s="9"/>
      <c r="C387" s="9"/>
      <c r="D387" s="7"/>
      <c r="E387" s="6"/>
      <c r="F387" s="9"/>
      <c r="G387" s="6"/>
      <c r="H387" s="6"/>
    </row>
    <row r="388" customFormat="false" ht="19.5" hidden="false" customHeight="true" outlineLevel="0" collapsed="false">
      <c r="A388" s="43"/>
      <c r="B388" s="44"/>
      <c r="C388" s="44"/>
      <c r="D388" s="45"/>
      <c r="E388" s="46"/>
      <c r="F388" s="44"/>
      <c r="G388" s="46"/>
      <c r="H388" s="46"/>
    </row>
    <row r="389" customFormat="false" ht="19.5" hidden="false" customHeight="true" outlineLevel="0" collapsed="false">
      <c r="A389" s="5"/>
      <c r="B389" s="9"/>
      <c r="C389" s="9"/>
      <c r="D389" s="7"/>
      <c r="E389" s="6"/>
      <c r="F389" s="9"/>
      <c r="G389" s="6"/>
      <c r="H389" s="6"/>
    </row>
    <row r="390" customFormat="false" ht="19.5" hidden="false" customHeight="true" outlineLevel="0" collapsed="false">
      <c r="A390" s="43"/>
      <c r="B390" s="44"/>
      <c r="C390" s="44"/>
      <c r="D390" s="45"/>
      <c r="E390" s="46"/>
      <c r="F390" s="44"/>
      <c r="G390" s="46"/>
      <c r="H390" s="46"/>
    </row>
    <row r="391" customFormat="false" ht="19.5" hidden="false" customHeight="true" outlineLevel="0" collapsed="false">
      <c r="A391" s="5"/>
      <c r="B391" s="9"/>
      <c r="C391" s="9"/>
      <c r="D391" s="7"/>
      <c r="E391" s="6"/>
      <c r="F391" s="9"/>
      <c r="G391" s="6"/>
      <c r="H391" s="6"/>
    </row>
    <row r="392" customFormat="false" ht="19.5" hidden="false" customHeight="true" outlineLevel="0" collapsed="false">
      <c r="A392" s="43"/>
      <c r="B392" s="44"/>
      <c r="C392" s="44"/>
      <c r="D392" s="45"/>
      <c r="E392" s="46"/>
      <c r="F392" s="44"/>
      <c r="G392" s="46"/>
      <c r="H392" s="46"/>
    </row>
    <row r="393" customFormat="false" ht="19.5" hidden="false" customHeight="true" outlineLevel="0" collapsed="false">
      <c r="A393" s="5"/>
      <c r="B393" s="9"/>
      <c r="C393" s="9"/>
      <c r="D393" s="7"/>
      <c r="E393" s="6"/>
      <c r="F393" s="9"/>
      <c r="G393" s="6"/>
      <c r="H393" s="6"/>
    </row>
    <row r="394" customFormat="false" ht="19.5" hidden="false" customHeight="true" outlineLevel="0" collapsed="false">
      <c r="A394" s="43"/>
      <c r="B394" s="44"/>
      <c r="C394" s="44"/>
      <c r="D394" s="45"/>
      <c r="E394" s="46"/>
      <c r="F394" s="44"/>
      <c r="G394" s="46"/>
      <c r="H394" s="46"/>
    </row>
    <row r="395" customFormat="false" ht="19.5" hidden="false" customHeight="true" outlineLevel="0" collapsed="false">
      <c r="A395" s="5"/>
      <c r="B395" s="9"/>
      <c r="C395" s="9"/>
      <c r="D395" s="7"/>
      <c r="E395" s="6"/>
      <c r="F395" s="9"/>
      <c r="G395" s="6"/>
      <c r="H395" s="6"/>
    </row>
    <row r="396" customFormat="false" ht="19.5" hidden="false" customHeight="true" outlineLevel="0" collapsed="false">
      <c r="A396" s="43"/>
      <c r="B396" s="44"/>
      <c r="C396" s="44"/>
      <c r="D396" s="45"/>
      <c r="E396" s="46"/>
      <c r="F396" s="44"/>
      <c r="G396" s="46"/>
      <c r="H396" s="46"/>
    </row>
    <row r="397" customFormat="false" ht="19.5" hidden="false" customHeight="true" outlineLevel="0" collapsed="false">
      <c r="A397" s="5"/>
      <c r="B397" s="9"/>
      <c r="C397" s="9"/>
      <c r="D397" s="7"/>
      <c r="E397" s="6"/>
      <c r="F397" s="9"/>
      <c r="G397" s="6"/>
      <c r="H397" s="6"/>
    </row>
    <row r="398" customFormat="false" ht="19.5" hidden="false" customHeight="true" outlineLevel="0" collapsed="false">
      <c r="A398" s="43"/>
      <c r="B398" s="44"/>
      <c r="C398" s="44"/>
      <c r="D398" s="45"/>
      <c r="E398" s="46"/>
      <c r="F398" s="44"/>
      <c r="G398" s="46"/>
      <c r="H398" s="46"/>
    </row>
    <row r="399" customFormat="false" ht="19.5" hidden="false" customHeight="true" outlineLevel="0" collapsed="false">
      <c r="A399" s="5"/>
      <c r="B399" s="9"/>
      <c r="C399" s="9"/>
      <c r="D399" s="7"/>
      <c r="E399" s="6"/>
      <c r="F399" s="9"/>
      <c r="G399" s="6"/>
      <c r="H399" s="6"/>
    </row>
    <row r="400" customFormat="false" ht="19.5" hidden="false" customHeight="true" outlineLevel="0" collapsed="false">
      <c r="A400" s="43"/>
      <c r="B400" s="44"/>
      <c r="C400" s="44"/>
      <c r="D400" s="45"/>
      <c r="E400" s="46"/>
      <c r="F400" s="44"/>
      <c r="G400" s="46"/>
      <c r="H400" s="46"/>
    </row>
    <row r="401" customFormat="false" ht="19.5" hidden="false" customHeight="true" outlineLevel="0" collapsed="false">
      <c r="A401" s="5"/>
      <c r="B401" s="9"/>
      <c r="C401" s="9"/>
      <c r="D401" s="7"/>
      <c r="E401" s="6"/>
      <c r="F401" s="9"/>
      <c r="G401" s="6"/>
      <c r="H401" s="6"/>
    </row>
    <row r="402" customFormat="false" ht="19.5" hidden="false" customHeight="true" outlineLevel="0" collapsed="false">
      <c r="A402" s="43"/>
      <c r="B402" s="44"/>
      <c r="C402" s="44"/>
      <c r="D402" s="45"/>
      <c r="E402" s="46"/>
      <c r="F402" s="44"/>
      <c r="G402" s="46"/>
      <c r="H402" s="46"/>
    </row>
    <row r="403" customFormat="false" ht="19.5" hidden="false" customHeight="true" outlineLevel="0" collapsed="false">
      <c r="A403" s="5"/>
      <c r="B403" s="9"/>
      <c r="C403" s="9"/>
      <c r="D403" s="7"/>
      <c r="E403" s="6"/>
      <c r="F403" s="9"/>
      <c r="G403" s="6"/>
      <c r="H403" s="6"/>
    </row>
    <row r="404" customFormat="false" ht="19.5" hidden="false" customHeight="true" outlineLevel="0" collapsed="false">
      <c r="A404" s="43"/>
      <c r="B404" s="44"/>
      <c r="C404" s="44"/>
      <c r="D404" s="45"/>
      <c r="E404" s="46"/>
      <c r="F404" s="44"/>
      <c r="G404" s="46"/>
      <c r="H404" s="46"/>
    </row>
    <row r="405" customFormat="false" ht="19.5" hidden="false" customHeight="true" outlineLevel="0" collapsed="false">
      <c r="A405" s="5"/>
      <c r="B405" s="9"/>
      <c r="C405" s="9"/>
      <c r="D405" s="7"/>
      <c r="E405" s="6"/>
      <c r="F405" s="9"/>
      <c r="G405" s="6"/>
      <c r="H405" s="6"/>
    </row>
  </sheetData>
  <mergeCells count="4">
    <mergeCell ref="A1:N1"/>
    <mergeCell ref="A2:N2"/>
    <mergeCell ref="A4:H4"/>
    <mergeCell ref="J4:N4"/>
  </mergeCells>
  <dataValidations count="3">
    <dataValidation allowBlank="true" errorStyle="stop" operator="between" showDropDown="false" showErrorMessage="false" showInputMessage="false" sqref="C6:C405" type="list">
      <formula1>"💼 Gehalt/Lohn,🏢 Freelance,📈 Kapitalerträge,🏠 Mieteinnahmen,💰 Dividenden,🎁 Schenkung,🔙 Steuererstattung,💳 Kindergeld,🤝 Unterhalt,❓ Sonstiges"</formula1>
      <formula2>0</formula2>
    </dataValidation>
    <dataValidation allowBlank="true" errorStyle="stop" operator="between" showDropDown="false" showErrorMessage="false" showInputMessage="false" sqref="B6:B405" type="list">
      <formula1>"Januar,Februar,März,April,Mai,Juni,Juli,August,September,Oktober,November,Dezember"</formula1>
      <formula2>0</formula2>
    </dataValidation>
    <dataValidation allowBlank="true" errorStyle="stop" operator="between" showDropDown="false" showErrorMessage="false" showInputMessage="false" sqref="F6:F405" type="list">
      <formula1>"Ja,Nein,Teilweise"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26"/>
    <col collapsed="false" customWidth="true" hidden="false" outlineLevel="0" max="5" min="4" style="1" width="15"/>
    <col collapsed="false" customWidth="true" hidden="false" outlineLevel="0" max="6" min="6" style="1" width="14"/>
    <col collapsed="false" customWidth="true" hidden="false" outlineLevel="0" max="7" min="7" style="1" width="22"/>
    <col collapsed="false" customWidth="true" hidden="false" outlineLevel="0" max="8" min="8" style="1" width="28"/>
    <col collapsed="false" customWidth="true" hidden="false" outlineLevel="0" max="9" min="9" style="1" width="20"/>
    <col collapsed="false" customWidth="true" hidden="false" outlineLevel="0" max="11" min="11" style="1" width="28"/>
    <col collapsed="false" customWidth="true" hidden="false" outlineLevel="0" max="12" min="12" style="1" width="16"/>
    <col collapsed="false" customWidth="true" hidden="false" outlineLevel="0" max="13" min="13" style="1" width="10"/>
    <col collapsed="false" customWidth="true" hidden="false" outlineLevel="0" max="15" min="14" style="1" width="14"/>
  </cols>
  <sheetData>
    <row r="1" customFormat="false" ht="45" hidden="false" customHeight="true" outlineLevel="0" collapsed="false">
      <c r="A1" s="53" t="s">
        <v>108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customFormat="false" ht="19.5" hidden="false" customHeight="true" outlineLevel="0" collapsed="false">
      <c r="A2" s="54" t="s">
        <v>109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4" customFormat="false" ht="24" hidden="false" customHeight="true" outlineLevel="0" collapsed="false">
      <c r="A4" s="55" t="s">
        <v>110</v>
      </c>
      <c r="B4" s="55"/>
      <c r="C4" s="55"/>
      <c r="D4" s="55"/>
      <c r="E4" s="55"/>
      <c r="F4" s="55"/>
      <c r="G4" s="55"/>
      <c r="H4" s="55"/>
      <c r="I4" s="55"/>
      <c r="K4" s="55" t="s">
        <v>111</v>
      </c>
      <c r="L4" s="55"/>
      <c r="M4" s="55"/>
      <c r="N4" s="55"/>
      <c r="O4" s="55"/>
    </row>
    <row r="5" customFormat="false" ht="25.5" hidden="false" customHeight="true" outlineLevel="0" collapsed="false">
      <c r="A5" s="56" t="s">
        <v>2</v>
      </c>
      <c r="B5" s="56" t="s">
        <v>15</v>
      </c>
      <c r="C5" s="56" t="s">
        <v>4</v>
      </c>
      <c r="D5" s="56" t="s">
        <v>55</v>
      </c>
      <c r="E5" s="56" t="s">
        <v>8</v>
      </c>
      <c r="F5" s="56" t="s">
        <v>112</v>
      </c>
      <c r="G5" s="56" t="s">
        <v>113</v>
      </c>
      <c r="H5" s="56" t="s">
        <v>3</v>
      </c>
      <c r="I5" s="56" t="s">
        <v>10</v>
      </c>
      <c r="K5" s="56" t="s">
        <v>4</v>
      </c>
      <c r="L5" s="56" t="s">
        <v>79</v>
      </c>
      <c r="M5" s="56" t="s">
        <v>49</v>
      </c>
      <c r="N5" s="56" t="s">
        <v>97</v>
      </c>
      <c r="O5" s="56" t="s">
        <v>50</v>
      </c>
    </row>
    <row r="6" customFormat="false" ht="19.5" hidden="false" customHeight="true" outlineLevel="0" collapsed="false">
      <c r="A6" s="57"/>
      <c r="B6" s="58"/>
      <c r="C6" s="58"/>
      <c r="D6" s="59"/>
      <c r="E6" s="58"/>
      <c r="F6" s="58"/>
      <c r="G6" s="60"/>
      <c r="H6" s="60"/>
      <c r="I6" s="60"/>
      <c r="K6" s="37" t="s">
        <v>114</v>
      </c>
      <c r="L6" s="8" t="n">
        <f aca="false">SUMIF(C:C,K6,D:D)</f>
        <v>0</v>
      </c>
      <c r="M6" s="21" t="n">
        <f aca="false">IFERROR(L6/SUM(D:D),0)</f>
        <v>0</v>
      </c>
      <c r="N6" s="8" t="n">
        <f aca="false">IFERROR(L6/12,0)</f>
        <v>0</v>
      </c>
      <c r="O6" s="20" t="str">
        <f aca="false">'🗂️ Kategorien'!C3</f>
        <v>Budget/Monat (€)</v>
      </c>
    </row>
    <row r="7" customFormat="false" ht="19.5" hidden="false" customHeight="true" outlineLevel="0" collapsed="false">
      <c r="A7" s="5"/>
      <c r="B7" s="9"/>
      <c r="C7" s="9"/>
      <c r="D7" s="7"/>
      <c r="E7" s="9"/>
      <c r="F7" s="9"/>
      <c r="G7" s="6"/>
      <c r="H7" s="6"/>
      <c r="I7" s="6"/>
      <c r="K7" s="61" t="s">
        <v>115</v>
      </c>
      <c r="L7" s="62" t="n">
        <f aca="false">SUMIF(C:C,K7,D:D)</f>
        <v>0</v>
      </c>
      <c r="M7" s="63" t="n">
        <f aca="false">IFERROR(L7/SUM(D:D),0)</f>
        <v>0</v>
      </c>
      <c r="N7" s="62" t="n">
        <f aca="false">IFERROR(L7/12,0)</f>
        <v>0</v>
      </c>
      <c r="O7" s="64" t="n">
        <f aca="false">'🗂️ Kategorien'!C4</f>
        <v>0</v>
      </c>
    </row>
    <row r="8" customFormat="false" ht="19.5" hidden="false" customHeight="true" outlineLevel="0" collapsed="false">
      <c r="A8" s="57"/>
      <c r="B8" s="58"/>
      <c r="C8" s="58"/>
      <c r="D8" s="59"/>
      <c r="E8" s="58"/>
      <c r="F8" s="58"/>
      <c r="G8" s="60"/>
      <c r="H8" s="60"/>
      <c r="I8" s="60"/>
      <c r="K8" s="37" t="s">
        <v>116</v>
      </c>
      <c r="L8" s="8" t="n">
        <f aca="false">SUMIF(C:C,K8,D:D)</f>
        <v>0</v>
      </c>
      <c r="M8" s="21" t="n">
        <f aca="false">IFERROR(L8/SUM(D:D),0)</f>
        <v>0</v>
      </c>
      <c r="N8" s="8" t="n">
        <f aca="false">IFERROR(L8/12,0)</f>
        <v>0</v>
      </c>
      <c r="O8" s="20" t="n">
        <f aca="false">'🗂️ Kategorien'!C5</f>
        <v>0</v>
      </c>
    </row>
    <row r="9" customFormat="false" ht="19.5" hidden="false" customHeight="true" outlineLevel="0" collapsed="false">
      <c r="A9" s="5"/>
      <c r="B9" s="9"/>
      <c r="C9" s="9"/>
      <c r="D9" s="7"/>
      <c r="E9" s="9"/>
      <c r="F9" s="9"/>
      <c r="G9" s="6"/>
      <c r="H9" s="6"/>
      <c r="I9" s="6"/>
      <c r="K9" s="61" t="s">
        <v>117</v>
      </c>
      <c r="L9" s="62" t="n">
        <f aca="false">SUMIF(C:C,K9,D:D)</f>
        <v>0</v>
      </c>
      <c r="M9" s="63" t="n">
        <f aca="false">IFERROR(L9/SUM(D:D),0)</f>
        <v>0</v>
      </c>
      <c r="N9" s="62" t="n">
        <f aca="false">IFERROR(L9/12,0)</f>
        <v>0</v>
      </c>
      <c r="O9" s="64" t="n">
        <f aca="false">'🗂️ Kategorien'!C6</f>
        <v>0</v>
      </c>
    </row>
    <row r="10" customFormat="false" ht="19.5" hidden="false" customHeight="true" outlineLevel="0" collapsed="false">
      <c r="A10" s="57"/>
      <c r="B10" s="58"/>
      <c r="C10" s="58"/>
      <c r="D10" s="59"/>
      <c r="E10" s="58"/>
      <c r="F10" s="58"/>
      <c r="G10" s="60"/>
      <c r="H10" s="60"/>
      <c r="I10" s="60"/>
      <c r="K10" s="37" t="s">
        <v>81</v>
      </c>
      <c r="L10" s="8" t="n">
        <f aca="false">SUMIF(C:C,K10,D:D)</f>
        <v>0</v>
      </c>
      <c r="M10" s="21" t="n">
        <f aca="false">IFERROR(L10/SUM(D:D),0)</f>
        <v>0</v>
      </c>
      <c r="N10" s="8" t="n">
        <f aca="false">IFERROR(L10/12,0)</f>
        <v>0</v>
      </c>
      <c r="O10" s="20" t="n">
        <f aca="false">'🗂️ Kategorien'!C7</f>
        <v>0</v>
      </c>
    </row>
    <row r="11" customFormat="false" ht="19.5" hidden="false" customHeight="true" outlineLevel="0" collapsed="false">
      <c r="A11" s="5"/>
      <c r="B11" s="9"/>
      <c r="C11" s="9"/>
      <c r="D11" s="7"/>
      <c r="E11" s="9"/>
      <c r="F11" s="9"/>
      <c r="G11" s="6"/>
      <c r="H11" s="6"/>
      <c r="I11" s="6"/>
      <c r="K11" s="61" t="s">
        <v>118</v>
      </c>
      <c r="L11" s="62" t="n">
        <f aca="false">SUMIF(C:C,K11,D:D)</f>
        <v>0</v>
      </c>
      <c r="M11" s="63" t="n">
        <f aca="false">IFERROR(L11/SUM(D:D),0)</f>
        <v>0</v>
      </c>
      <c r="N11" s="62" t="n">
        <f aca="false">IFERROR(L11/12,0)</f>
        <v>0</v>
      </c>
      <c r="O11" s="64" t="n">
        <f aca="false">'🗂️ Kategorien'!C8</f>
        <v>0</v>
      </c>
    </row>
    <row r="12" customFormat="false" ht="19.5" hidden="false" customHeight="true" outlineLevel="0" collapsed="false">
      <c r="A12" s="57"/>
      <c r="B12" s="58"/>
      <c r="C12" s="58"/>
      <c r="D12" s="59"/>
      <c r="E12" s="58"/>
      <c r="F12" s="58"/>
      <c r="G12" s="60"/>
      <c r="H12" s="60"/>
      <c r="I12" s="60"/>
      <c r="K12" s="37" t="s">
        <v>119</v>
      </c>
      <c r="L12" s="8" t="n">
        <f aca="false">SUMIF(C:C,K12,D:D)</f>
        <v>0</v>
      </c>
      <c r="M12" s="21" t="n">
        <f aca="false">IFERROR(L12/SUM(D:D),0)</f>
        <v>0</v>
      </c>
      <c r="N12" s="8" t="n">
        <f aca="false">IFERROR(L12/12,0)</f>
        <v>0</v>
      </c>
      <c r="O12" s="20" t="n">
        <f aca="false">'🗂️ Kategorien'!C9</f>
        <v>0</v>
      </c>
    </row>
    <row r="13" customFormat="false" ht="19.5" hidden="false" customHeight="true" outlineLevel="0" collapsed="false">
      <c r="A13" s="5"/>
      <c r="B13" s="9"/>
      <c r="C13" s="9"/>
      <c r="D13" s="7"/>
      <c r="E13" s="9"/>
      <c r="F13" s="9"/>
      <c r="G13" s="6"/>
      <c r="H13" s="6"/>
      <c r="I13" s="6"/>
      <c r="K13" s="61" t="s">
        <v>120</v>
      </c>
      <c r="L13" s="62" t="n">
        <f aca="false">SUMIF(C:C,K13,D:D)</f>
        <v>0</v>
      </c>
      <c r="M13" s="63" t="n">
        <f aca="false">IFERROR(L13/SUM(D:D),0)</f>
        <v>0</v>
      </c>
      <c r="N13" s="62" t="n">
        <f aca="false">IFERROR(L13/12,0)</f>
        <v>0</v>
      </c>
      <c r="O13" s="64" t="n">
        <f aca="false">'🗂️ Kategorien'!C10</f>
        <v>0</v>
      </c>
    </row>
    <row r="14" customFormat="false" ht="19.5" hidden="false" customHeight="true" outlineLevel="0" collapsed="false">
      <c r="A14" s="57"/>
      <c r="B14" s="58"/>
      <c r="C14" s="58"/>
      <c r="D14" s="59"/>
      <c r="E14" s="58"/>
      <c r="F14" s="58"/>
      <c r="G14" s="60"/>
      <c r="H14" s="60"/>
      <c r="I14" s="60"/>
      <c r="K14" s="37" t="s">
        <v>121</v>
      </c>
      <c r="L14" s="8" t="n">
        <f aca="false">SUMIF(C:C,K14,D:D)</f>
        <v>0</v>
      </c>
      <c r="M14" s="21" t="n">
        <f aca="false">IFERROR(L14/SUM(D:D),0)</f>
        <v>0</v>
      </c>
      <c r="N14" s="8" t="n">
        <f aca="false">IFERROR(L14/12,0)</f>
        <v>0</v>
      </c>
      <c r="O14" s="20" t="n">
        <f aca="false">'🗂️ Kategorien'!C11</f>
        <v>0</v>
      </c>
    </row>
    <row r="15" customFormat="false" ht="19.5" hidden="false" customHeight="true" outlineLevel="0" collapsed="false">
      <c r="A15" s="5"/>
      <c r="B15" s="9"/>
      <c r="C15" s="9"/>
      <c r="D15" s="7"/>
      <c r="E15" s="9"/>
      <c r="F15" s="9"/>
      <c r="G15" s="6"/>
      <c r="H15" s="6"/>
      <c r="I15" s="6"/>
      <c r="K15" s="61" t="s">
        <v>122</v>
      </c>
      <c r="L15" s="62" t="n">
        <f aca="false">SUMIF(C:C,K15,D:D)</f>
        <v>0</v>
      </c>
      <c r="M15" s="63" t="n">
        <f aca="false">IFERROR(L15/SUM(D:D),0)</f>
        <v>0</v>
      </c>
      <c r="N15" s="62" t="n">
        <f aca="false">IFERROR(L15/12,0)</f>
        <v>0</v>
      </c>
      <c r="O15" s="64" t="n">
        <f aca="false">'🗂️ Kategorien'!C12</f>
        <v>0</v>
      </c>
    </row>
    <row r="16" customFormat="false" ht="19.5" hidden="false" customHeight="true" outlineLevel="0" collapsed="false">
      <c r="A16" s="57"/>
      <c r="B16" s="58"/>
      <c r="C16" s="58"/>
      <c r="D16" s="59"/>
      <c r="E16" s="58"/>
      <c r="F16" s="58"/>
      <c r="G16" s="60"/>
      <c r="H16" s="60"/>
      <c r="I16" s="60"/>
      <c r="K16" s="37" t="s">
        <v>123</v>
      </c>
      <c r="L16" s="8" t="n">
        <f aca="false">SUMIF(C:C,K16,D:D)</f>
        <v>0</v>
      </c>
      <c r="M16" s="21" t="n">
        <f aca="false">IFERROR(L16/SUM(D:D),0)</f>
        <v>0</v>
      </c>
      <c r="N16" s="8" t="n">
        <f aca="false">IFERROR(L16/12,0)</f>
        <v>0</v>
      </c>
      <c r="O16" s="20" t="n">
        <f aca="false">'🗂️ Kategorien'!C13</f>
        <v>0</v>
      </c>
    </row>
    <row r="17" customFormat="false" ht="19.5" hidden="false" customHeight="true" outlineLevel="0" collapsed="false">
      <c r="A17" s="5"/>
      <c r="B17" s="9"/>
      <c r="C17" s="9"/>
      <c r="D17" s="7"/>
      <c r="E17" s="9"/>
      <c r="F17" s="9"/>
      <c r="G17" s="6"/>
      <c r="H17" s="6"/>
      <c r="I17" s="6"/>
      <c r="K17" s="61" t="s">
        <v>124</v>
      </c>
      <c r="L17" s="62" t="n">
        <f aca="false">SUMIF(C:C,K17,D:D)</f>
        <v>0</v>
      </c>
      <c r="M17" s="63" t="n">
        <f aca="false">IFERROR(L17/SUM(D:D),0)</f>
        <v>0</v>
      </c>
      <c r="N17" s="62" t="n">
        <f aca="false">IFERROR(L17/12,0)</f>
        <v>0</v>
      </c>
      <c r="O17" s="64" t="n">
        <f aca="false">'🗂️ Kategorien'!C14</f>
        <v>0</v>
      </c>
    </row>
    <row r="18" customFormat="false" ht="19.5" hidden="false" customHeight="true" outlineLevel="0" collapsed="false">
      <c r="A18" s="57"/>
      <c r="B18" s="58"/>
      <c r="C18" s="58"/>
      <c r="D18" s="59"/>
      <c r="E18" s="58"/>
      <c r="F18" s="58"/>
      <c r="G18" s="60"/>
      <c r="H18" s="60"/>
      <c r="I18" s="60"/>
      <c r="K18" s="37" t="s">
        <v>125</v>
      </c>
      <c r="L18" s="8" t="n">
        <f aca="false">SUMIF(C:C,K18,D:D)</f>
        <v>0</v>
      </c>
      <c r="M18" s="21" t="n">
        <f aca="false">IFERROR(L18/SUM(D:D),0)</f>
        <v>0</v>
      </c>
      <c r="N18" s="8" t="n">
        <f aca="false">IFERROR(L18/12,0)</f>
        <v>0</v>
      </c>
      <c r="O18" s="20" t="n">
        <f aca="false">'🗂️ Kategorien'!C15</f>
        <v>0</v>
      </c>
    </row>
    <row r="19" customFormat="false" ht="19.5" hidden="false" customHeight="true" outlineLevel="0" collapsed="false">
      <c r="A19" s="5"/>
      <c r="B19" s="9"/>
      <c r="C19" s="9"/>
      <c r="D19" s="7"/>
      <c r="E19" s="9"/>
      <c r="F19" s="9"/>
      <c r="G19" s="6"/>
      <c r="H19" s="6"/>
      <c r="I19" s="6"/>
      <c r="K19" s="61" t="s">
        <v>126</v>
      </c>
      <c r="L19" s="62" t="n">
        <f aca="false">SUMIF(C:C,K19,D:D)</f>
        <v>0</v>
      </c>
      <c r="M19" s="63" t="n">
        <f aca="false">IFERROR(L19/SUM(D:D),0)</f>
        <v>0</v>
      </c>
      <c r="N19" s="62" t="n">
        <f aca="false">IFERROR(L19/12,0)</f>
        <v>0</v>
      </c>
      <c r="O19" s="64" t="n">
        <f aca="false">'🗂️ Kategorien'!C16</f>
        <v>0</v>
      </c>
    </row>
    <row r="20" customFormat="false" ht="19.5" hidden="false" customHeight="true" outlineLevel="0" collapsed="false">
      <c r="A20" s="57"/>
      <c r="B20" s="58"/>
      <c r="C20" s="58"/>
      <c r="D20" s="59"/>
      <c r="E20" s="58"/>
      <c r="F20" s="58"/>
      <c r="G20" s="60"/>
      <c r="H20" s="60"/>
      <c r="I20" s="60"/>
      <c r="K20" s="37" t="s">
        <v>127</v>
      </c>
      <c r="L20" s="8" t="n">
        <f aca="false">SUMIF(C:C,K20,D:D)</f>
        <v>0</v>
      </c>
      <c r="M20" s="21" t="n">
        <f aca="false">IFERROR(L20/SUM(D:D),0)</f>
        <v>0</v>
      </c>
      <c r="N20" s="8" t="n">
        <f aca="false">IFERROR(L20/12,0)</f>
        <v>0</v>
      </c>
      <c r="O20" s="20" t="n">
        <f aca="false">'🗂️ Kategorien'!C17</f>
        <v>0</v>
      </c>
    </row>
    <row r="21" customFormat="false" ht="19.5" hidden="false" customHeight="true" outlineLevel="0" collapsed="false">
      <c r="A21" s="5"/>
      <c r="B21" s="9"/>
      <c r="C21" s="9"/>
      <c r="D21" s="7"/>
      <c r="E21" s="9"/>
      <c r="F21" s="9"/>
      <c r="G21" s="6"/>
      <c r="H21" s="6"/>
      <c r="I21" s="6"/>
      <c r="K21" s="61" t="s">
        <v>128</v>
      </c>
      <c r="L21" s="62" t="n">
        <f aca="false">SUMIF(C:C,K21,D:D)</f>
        <v>0</v>
      </c>
      <c r="M21" s="63" t="n">
        <f aca="false">IFERROR(L21/SUM(D:D),0)</f>
        <v>0</v>
      </c>
      <c r="N21" s="62" t="n">
        <f aca="false">IFERROR(L21/12,0)</f>
        <v>0</v>
      </c>
      <c r="O21" s="64" t="n">
        <f aca="false">'🗂️ Kategorien'!C18</f>
        <v>0</v>
      </c>
    </row>
    <row r="22" customFormat="false" ht="19.5" hidden="false" customHeight="true" outlineLevel="0" collapsed="false">
      <c r="A22" s="57"/>
      <c r="B22" s="58"/>
      <c r="C22" s="58"/>
      <c r="D22" s="59"/>
      <c r="E22" s="58"/>
      <c r="F22" s="58"/>
      <c r="G22" s="60"/>
      <c r="H22" s="60"/>
      <c r="I22" s="60"/>
      <c r="K22" s="37" t="s">
        <v>129</v>
      </c>
      <c r="L22" s="8" t="n">
        <f aca="false">SUMIF(C:C,K22,D:D)</f>
        <v>0</v>
      </c>
      <c r="M22" s="21" t="n">
        <f aca="false">IFERROR(L22/SUM(D:D),0)</f>
        <v>0</v>
      </c>
      <c r="N22" s="8" t="n">
        <f aca="false">IFERROR(L22/12,0)</f>
        <v>0</v>
      </c>
      <c r="O22" s="20" t="n">
        <f aca="false">'🗂️ Kategorien'!C19</f>
        <v>0</v>
      </c>
    </row>
    <row r="23" customFormat="false" ht="19.5" hidden="false" customHeight="true" outlineLevel="0" collapsed="false">
      <c r="A23" s="5"/>
      <c r="B23" s="9"/>
      <c r="C23" s="9"/>
      <c r="D23" s="7"/>
      <c r="E23" s="9"/>
      <c r="F23" s="9"/>
      <c r="G23" s="6"/>
      <c r="H23" s="6"/>
      <c r="I23" s="6"/>
      <c r="K23" s="61" t="s">
        <v>130</v>
      </c>
      <c r="L23" s="62" t="n">
        <f aca="false">SUMIF(C:C,K23,D:D)</f>
        <v>0</v>
      </c>
      <c r="M23" s="63" t="n">
        <f aca="false">IFERROR(L23/SUM(D:D),0)</f>
        <v>0</v>
      </c>
      <c r="N23" s="62" t="n">
        <f aca="false">IFERROR(L23/12,0)</f>
        <v>0</v>
      </c>
      <c r="O23" s="64" t="n">
        <f aca="false">'🗂️ Kategorien'!C20</f>
        <v>0</v>
      </c>
    </row>
    <row r="24" customFormat="false" ht="19.5" hidden="false" customHeight="true" outlineLevel="0" collapsed="false">
      <c r="A24" s="57"/>
      <c r="B24" s="58"/>
      <c r="C24" s="58"/>
      <c r="D24" s="59"/>
      <c r="E24" s="58"/>
      <c r="F24" s="58"/>
      <c r="G24" s="60"/>
      <c r="H24" s="60"/>
      <c r="I24" s="60"/>
      <c r="K24" s="37" t="s">
        <v>131</v>
      </c>
      <c r="L24" s="8" t="n">
        <f aca="false">SUMIF(C:C,K24,D:D)</f>
        <v>0</v>
      </c>
      <c r="M24" s="21" t="n">
        <f aca="false">IFERROR(L24/SUM(D:D),0)</f>
        <v>0</v>
      </c>
      <c r="N24" s="8" t="n">
        <f aca="false">IFERROR(L24/12,0)</f>
        <v>0</v>
      </c>
      <c r="O24" s="20" t="n">
        <f aca="false">'🗂️ Kategorien'!C21</f>
        <v>0</v>
      </c>
    </row>
    <row r="25" customFormat="false" ht="19.5" hidden="false" customHeight="true" outlineLevel="0" collapsed="false">
      <c r="A25" s="5"/>
      <c r="B25" s="9"/>
      <c r="C25" s="9"/>
      <c r="D25" s="7"/>
      <c r="E25" s="9"/>
      <c r="F25" s="9"/>
      <c r="G25" s="6"/>
      <c r="H25" s="6"/>
      <c r="I25" s="6"/>
      <c r="K25" s="61" t="s">
        <v>132</v>
      </c>
      <c r="L25" s="62" t="n">
        <f aca="false">SUMIF(C:C,K25,D:D)</f>
        <v>0</v>
      </c>
      <c r="M25" s="63" t="n">
        <f aca="false">IFERROR(L25/SUM(D:D),0)</f>
        <v>0</v>
      </c>
      <c r="N25" s="62" t="n">
        <f aca="false">IFERROR(L25/12,0)</f>
        <v>0</v>
      </c>
      <c r="O25" s="64" t="n">
        <f aca="false">'🗂️ Kategorien'!C22</f>
        <v>0</v>
      </c>
    </row>
    <row r="26" customFormat="false" ht="19.5" hidden="false" customHeight="true" outlineLevel="0" collapsed="false">
      <c r="A26" s="57"/>
      <c r="B26" s="58"/>
      <c r="C26" s="58"/>
      <c r="D26" s="59"/>
      <c r="E26" s="58"/>
      <c r="F26" s="58"/>
      <c r="G26" s="60"/>
      <c r="H26" s="60"/>
      <c r="I26" s="60"/>
      <c r="K26" s="37" t="s">
        <v>133</v>
      </c>
      <c r="L26" s="8" t="n">
        <f aca="false">SUMIF(C:C,K26,D:D)</f>
        <v>0</v>
      </c>
      <c r="M26" s="21" t="n">
        <f aca="false">IFERROR(L26/SUM(D:D),0)</f>
        <v>0</v>
      </c>
      <c r="N26" s="8" t="n">
        <f aca="false">IFERROR(L26/12,0)</f>
        <v>0</v>
      </c>
      <c r="O26" s="20" t="n">
        <f aca="false">'🗂️ Kategorien'!C23</f>
        <v>0</v>
      </c>
    </row>
    <row r="27" customFormat="false" ht="19.5" hidden="false" customHeight="true" outlineLevel="0" collapsed="false">
      <c r="A27" s="5"/>
      <c r="B27" s="9"/>
      <c r="C27" s="9"/>
      <c r="D27" s="7"/>
      <c r="E27" s="9"/>
      <c r="F27" s="9"/>
      <c r="G27" s="6"/>
      <c r="H27" s="6"/>
      <c r="I27" s="6"/>
      <c r="K27" s="61" t="s">
        <v>134</v>
      </c>
      <c r="L27" s="62" t="n">
        <f aca="false">SUMIF(C:C,K27,D:D)</f>
        <v>0</v>
      </c>
      <c r="M27" s="63" t="n">
        <f aca="false">IFERROR(L27/SUM(D:D),0)</f>
        <v>0</v>
      </c>
      <c r="N27" s="62" t="n">
        <f aca="false">IFERROR(L27/12,0)</f>
        <v>0</v>
      </c>
      <c r="O27" s="64" t="n">
        <f aca="false">'🗂️ Kategorien'!C24</f>
        <v>0</v>
      </c>
    </row>
    <row r="28" customFormat="false" ht="19.5" hidden="false" customHeight="true" outlineLevel="0" collapsed="false">
      <c r="A28" s="57"/>
      <c r="B28" s="58"/>
      <c r="C28" s="58"/>
      <c r="D28" s="59"/>
      <c r="E28" s="58"/>
      <c r="F28" s="58"/>
      <c r="G28" s="60"/>
      <c r="H28" s="60"/>
      <c r="I28" s="60"/>
      <c r="K28" s="37" t="s">
        <v>135</v>
      </c>
      <c r="L28" s="8" t="n">
        <f aca="false">SUMIF(C:C,K28,D:D)</f>
        <v>0</v>
      </c>
      <c r="M28" s="21" t="n">
        <f aca="false">IFERROR(L28/SUM(D:D),0)</f>
        <v>0</v>
      </c>
      <c r="N28" s="8" t="n">
        <f aca="false">IFERROR(L28/12,0)</f>
        <v>0</v>
      </c>
      <c r="O28" s="20" t="n">
        <f aca="false">'🗂️ Kategorien'!C25</f>
        <v>0</v>
      </c>
    </row>
    <row r="29" customFormat="false" ht="19.5" hidden="false" customHeight="true" outlineLevel="0" collapsed="false">
      <c r="A29" s="5"/>
      <c r="B29" s="9"/>
      <c r="C29" s="9"/>
      <c r="D29" s="7"/>
      <c r="E29" s="9"/>
      <c r="F29" s="9"/>
      <c r="G29" s="6"/>
      <c r="H29" s="6"/>
      <c r="I29" s="6"/>
      <c r="K29" s="61" t="s">
        <v>136</v>
      </c>
      <c r="L29" s="62" t="n">
        <f aca="false">SUMIF(C:C,K29,D:D)</f>
        <v>0</v>
      </c>
      <c r="M29" s="63" t="n">
        <f aca="false">IFERROR(L29/SUM(D:D),0)</f>
        <v>0</v>
      </c>
      <c r="N29" s="62" t="n">
        <f aca="false">IFERROR(L29/12,0)</f>
        <v>0</v>
      </c>
      <c r="O29" s="64" t="n">
        <f aca="false">'🗂️ Kategorien'!C26</f>
        <v>0</v>
      </c>
    </row>
    <row r="30" customFormat="false" ht="19.5" hidden="false" customHeight="true" outlineLevel="0" collapsed="false">
      <c r="A30" s="57"/>
      <c r="B30" s="58"/>
      <c r="C30" s="58"/>
      <c r="D30" s="59"/>
      <c r="E30" s="58"/>
      <c r="F30" s="58"/>
      <c r="G30" s="60"/>
      <c r="H30" s="60"/>
      <c r="I30" s="60"/>
      <c r="K30" s="37" t="s">
        <v>137</v>
      </c>
      <c r="L30" s="8" t="n">
        <f aca="false">SUMIF(C:C,K30,D:D)</f>
        <v>0</v>
      </c>
      <c r="M30" s="21" t="n">
        <f aca="false">IFERROR(L30/SUM(D:D),0)</f>
        <v>0</v>
      </c>
      <c r="N30" s="8" t="n">
        <f aca="false">IFERROR(L30/12,0)</f>
        <v>0</v>
      </c>
      <c r="O30" s="20" t="n">
        <f aca="false">'🗂️ Kategorien'!C27</f>
        <v>0</v>
      </c>
    </row>
    <row r="31" customFormat="false" ht="19.5" hidden="false" customHeight="true" outlineLevel="0" collapsed="false">
      <c r="A31" s="5"/>
      <c r="B31" s="9"/>
      <c r="C31" s="9"/>
      <c r="D31" s="7"/>
      <c r="E31" s="9"/>
      <c r="F31" s="9"/>
      <c r="G31" s="6"/>
      <c r="H31" s="6"/>
      <c r="I31" s="6"/>
      <c r="K31" s="61" t="s">
        <v>138</v>
      </c>
      <c r="L31" s="62" t="n">
        <f aca="false">SUMIF(C:C,K31,D:D)</f>
        <v>0</v>
      </c>
      <c r="M31" s="63" t="n">
        <f aca="false">IFERROR(L31/SUM(D:D),0)</f>
        <v>0</v>
      </c>
      <c r="N31" s="62" t="n">
        <f aca="false">IFERROR(L31/12,0)</f>
        <v>0</v>
      </c>
      <c r="O31" s="64" t="n">
        <f aca="false">'🗂️ Kategorien'!C28</f>
        <v>0</v>
      </c>
    </row>
    <row r="32" customFormat="false" ht="19.5" hidden="false" customHeight="true" outlineLevel="0" collapsed="false">
      <c r="A32" s="57"/>
      <c r="B32" s="58"/>
      <c r="C32" s="58"/>
      <c r="D32" s="59"/>
      <c r="E32" s="58"/>
      <c r="F32" s="58"/>
      <c r="G32" s="60"/>
      <c r="H32" s="60"/>
      <c r="I32" s="60"/>
      <c r="K32" s="37" t="s">
        <v>139</v>
      </c>
      <c r="L32" s="8" t="n">
        <f aca="false">SUMIF(C:C,K32,D:D)</f>
        <v>0</v>
      </c>
      <c r="M32" s="21" t="n">
        <f aca="false">IFERROR(L32/SUM(D:D),0)</f>
        <v>0</v>
      </c>
      <c r="N32" s="8" t="n">
        <f aca="false">IFERROR(L32/12,0)</f>
        <v>0</v>
      </c>
      <c r="O32" s="20" t="n">
        <f aca="false">'🗂️ Kategorien'!C29</f>
        <v>0</v>
      </c>
    </row>
    <row r="33" customFormat="false" ht="19.5" hidden="false" customHeight="true" outlineLevel="0" collapsed="false">
      <c r="A33" s="5"/>
      <c r="B33" s="9"/>
      <c r="C33" s="9"/>
      <c r="D33" s="7"/>
      <c r="E33" s="9"/>
      <c r="F33" s="9"/>
      <c r="G33" s="6"/>
      <c r="H33" s="6"/>
      <c r="I33" s="6"/>
      <c r="K33" s="61" t="s">
        <v>140</v>
      </c>
      <c r="L33" s="62" t="n">
        <f aca="false">SUMIF(C:C,K33,D:D)</f>
        <v>0</v>
      </c>
      <c r="M33" s="63" t="n">
        <f aca="false">IFERROR(L33/SUM(D:D),0)</f>
        <v>0</v>
      </c>
      <c r="N33" s="62" t="n">
        <f aca="false">IFERROR(L33/12,0)</f>
        <v>0</v>
      </c>
      <c r="O33" s="64" t="n">
        <f aca="false">'🗂️ Kategorien'!C30</f>
        <v>0</v>
      </c>
    </row>
    <row r="34" customFormat="false" ht="19.5" hidden="false" customHeight="true" outlineLevel="0" collapsed="false">
      <c r="A34" s="57"/>
      <c r="B34" s="58"/>
      <c r="C34" s="58"/>
      <c r="D34" s="59"/>
      <c r="E34" s="58"/>
      <c r="F34" s="58"/>
      <c r="G34" s="60"/>
      <c r="H34" s="60"/>
      <c r="I34" s="60"/>
      <c r="K34" s="37" t="s">
        <v>141</v>
      </c>
      <c r="L34" s="8" t="n">
        <f aca="false">SUMIF(C:C,K34,D:D)</f>
        <v>0</v>
      </c>
      <c r="M34" s="21" t="n">
        <f aca="false">IFERROR(L34/SUM(D:D),0)</f>
        <v>0</v>
      </c>
      <c r="N34" s="8" t="n">
        <f aca="false">IFERROR(L34/12,0)</f>
        <v>0</v>
      </c>
      <c r="O34" s="20" t="n">
        <f aca="false">'🗂️ Kategorien'!C31</f>
        <v>0</v>
      </c>
    </row>
    <row r="35" customFormat="false" ht="19.5" hidden="false" customHeight="true" outlineLevel="0" collapsed="false">
      <c r="A35" s="5"/>
      <c r="B35" s="9"/>
      <c r="C35" s="9"/>
      <c r="D35" s="7"/>
      <c r="E35" s="9"/>
      <c r="F35" s="9"/>
      <c r="G35" s="6"/>
      <c r="H35" s="6"/>
      <c r="I35" s="6"/>
      <c r="K35" s="61" t="s">
        <v>90</v>
      </c>
      <c r="L35" s="62" t="n">
        <f aca="false">SUMIF(C:C,K35,D:D)</f>
        <v>0</v>
      </c>
      <c r="M35" s="63" t="n">
        <f aca="false">IFERROR(L35/SUM(D:D),0)</f>
        <v>0</v>
      </c>
      <c r="N35" s="62" t="n">
        <f aca="false">IFERROR(L35/12,0)</f>
        <v>0</v>
      </c>
      <c r="O35" s="64" t="n">
        <f aca="false">'🗂️ Kategorien'!C32</f>
        <v>0</v>
      </c>
    </row>
    <row r="36" customFormat="false" ht="19.5" hidden="false" customHeight="true" outlineLevel="0" collapsed="false">
      <c r="A36" s="57"/>
      <c r="B36" s="58"/>
      <c r="C36" s="58"/>
      <c r="D36" s="59"/>
      <c r="E36" s="58"/>
      <c r="F36" s="58"/>
      <c r="G36" s="60"/>
      <c r="H36" s="60"/>
      <c r="I36" s="60"/>
      <c r="K36" s="65" t="s">
        <v>34</v>
      </c>
      <c r="L36" s="66" t="n">
        <f aca="false">SUM(L6:L35)</f>
        <v>0</v>
      </c>
      <c r="M36" s="67" t="s">
        <v>107</v>
      </c>
      <c r="N36" s="66" t="n">
        <f aca="false">IFERROR(L36/12,0)</f>
        <v>0</v>
      </c>
    </row>
    <row r="37" customFormat="false" ht="19.5" hidden="false" customHeight="true" outlineLevel="0" collapsed="false">
      <c r="A37" s="5"/>
      <c r="B37" s="9"/>
      <c r="C37" s="9"/>
      <c r="D37" s="7"/>
      <c r="E37" s="9"/>
      <c r="F37" s="9"/>
      <c r="G37" s="6"/>
      <c r="H37" s="6"/>
      <c r="I37" s="6"/>
    </row>
    <row r="38" customFormat="false" ht="19.5" hidden="false" customHeight="true" outlineLevel="0" collapsed="false">
      <c r="A38" s="57"/>
      <c r="B38" s="58"/>
      <c r="C38" s="58"/>
      <c r="D38" s="59"/>
      <c r="E38" s="58"/>
      <c r="F38" s="58"/>
      <c r="G38" s="60"/>
      <c r="H38" s="60"/>
      <c r="I38" s="60"/>
    </row>
    <row r="39" customFormat="false" ht="19.5" hidden="false" customHeight="true" outlineLevel="0" collapsed="false">
      <c r="A39" s="5"/>
      <c r="B39" s="9"/>
      <c r="C39" s="9"/>
      <c r="D39" s="7"/>
      <c r="E39" s="9"/>
      <c r="F39" s="9"/>
      <c r="G39" s="6"/>
      <c r="H39" s="6"/>
      <c r="I39" s="6"/>
    </row>
    <row r="40" customFormat="false" ht="19.5" hidden="false" customHeight="true" outlineLevel="0" collapsed="false">
      <c r="A40" s="57"/>
      <c r="B40" s="58"/>
      <c r="C40" s="58"/>
      <c r="D40" s="59"/>
      <c r="E40" s="58"/>
      <c r="F40" s="58"/>
      <c r="G40" s="60"/>
      <c r="H40" s="60"/>
      <c r="I40" s="60"/>
    </row>
    <row r="41" customFormat="false" ht="19.5" hidden="false" customHeight="true" outlineLevel="0" collapsed="false">
      <c r="A41" s="5"/>
      <c r="B41" s="9"/>
      <c r="C41" s="9"/>
      <c r="D41" s="7"/>
      <c r="E41" s="9"/>
      <c r="F41" s="9"/>
      <c r="G41" s="6"/>
      <c r="H41" s="6"/>
      <c r="I41" s="6"/>
    </row>
    <row r="42" customFormat="false" ht="19.5" hidden="false" customHeight="true" outlineLevel="0" collapsed="false">
      <c r="A42" s="57"/>
      <c r="B42" s="58"/>
      <c r="C42" s="58"/>
      <c r="D42" s="59"/>
      <c r="E42" s="58"/>
      <c r="F42" s="58"/>
      <c r="G42" s="60"/>
      <c r="H42" s="60"/>
      <c r="I42" s="60"/>
    </row>
    <row r="43" customFormat="false" ht="19.5" hidden="false" customHeight="true" outlineLevel="0" collapsed="false">
      <c r="A43" s="5"/>
      <c r="B43" s="9"/>
      <c r="C43" s="9"/>
      <c r="D43" s="7"/>
      <c r="E43" s="9"/>
      <c r="F43" s="9"/>
      <c r="G43" s="6"/>
      <c r="H43" s="6"/>
      <c r="I43" s="6"/>
    </row>
    <row r="44" customFormat="false" ht="19.5" hidden="false" customHeight="true" outlineLevel="0" collapsed="false">
      <c r="A44" s="57"/>
      <c r="B44" s="58"/>
      <c r="C44" s="58"/>
      <c r="D44" s="59"/>
      <c r="E44" s="58"/>
      <c r="F44" s="58"/>
      <c r="G44" s="60"/>
      <c r="H44" s="60"/>
      <c r="I44" s="60"/>
    </row>
    <row r="45" customFormat="false" ht="19.5" hidden="false" customHeight="true" outlineLevel="0" collapsed="false">
      <c r="A45" s="5"/>
      <c r="B45" s="9"/>
      <c r="C45" s="9"/>
      <c r="D45" s="7"/>
      <c r="E45" s="9"/>
      <c r="F45" s="9"/>
      <c r="G45" s="6"/>
      <c r="H45" s="6"/>
      <c r="I45" s="6"/>
    </row>
    <row r="46" customFormat="false" ht="19.5" hidden="false" customHeight="true" outlineLevel="0" collapsed="false">
      <c r="A46" s="57"/>
      <c r="B46" s="58"/>
      <c r="C46" s="58"/>
      <c r="D46" s="59"/>
      <c r="E46" s="58"/>
      <c r="F46" s="58"/>
      <c r="G46" s="60"/>
      <c r="H46" s="60"/>
      <c r="I46" s="60"/>
    </row>
    <row r="47" customFormat="false" ht="19.5" hidden="false" customHeight="true" outlineLevel="0" collapsed="false">
      <c r="A47" s="5"/>
      <c r="B47" s="9"/>
      <c r="C47" s="9"/>
      <c r="D47" s="7"/>
      <c r="E47" s="9"/>
      <c r="F47" s="9"/>
      <c r="G47" s="6"/>
      <c r="H47" s="6"/>
      <c r="I47" s="6"/>
    </row>
    <row r="48" customFormat="false" ht="19.5" hidden="false" customHeight="true" outlineLevel="0" collapsed="false">
      <c r="A48" s="57"/>
      <c r="B48" s="58"/>
      <c r="C48" s="58"/>
      <c r="D48" s="59"/>
      <c r="E48" s="58"/>
      <c r="F48" s="58"/>
      <c r="G48" s="60"/>
      <c r="H48" s="60"/>
      <c r="I48" s="60"/>
    </row>
    <row r="49" customFormat="false" ht="19.5" hidden="false" customHeight="true" outlineLevel="0" collapsed="false">
      <c r="A49" s="5"/>
      <c r="B49" s="9"/>
      <c r="C49" s="9"/>
      <c r="D49" s="7"/>
      <c r="E49" s="9"/>
      <c r="F49" s="9"/>
      <c r="G49" s="6"/>
      <c r="H49" s="6"/>
      <c r="I49" s="6"/>
    </row>
    <row r="50" customFormat="false" ht="19.5" hidden="false" customHeight="true" outlineLevel="0" collapsed="false">
      <c r="A50" s="57"/>
      <c r="B50" s="58"/>
      <c r="C50" s="58"/>
      <c r="D50" s="59"/>
      <c r="E50" s="58"/>
      <c r="F50" s="58"/>
      <c r="G50" s="60"/>
      <c r="H50" s="60"/>
      <c r="I50" s="60"/>
    </row>
    <row r="51" customFormat="false" ht="19.5" hidden="false" customHeight="true" outlineLevel="0" collapsed="false">
      <c r="A51" s="5"/>
      <c r="B51" s="9"/>
      <c r="C51" s="9"/>
      <c r="D51" s="7"/>
      <c r="E51" s="9"/>
      <c r="F51" s="9"/>
      <c r="G51" s="6"/>
      <c r="H51" s="6"/>
      <c r="I51" s="6"/>
    </row>
    <row r="52" customFormat="false" ht="19.5" hidden="false" customHeight="true" outlineLevel="0" collapsed="false">
      <c r="A52" s="57"/>
      <c r="B52" s="58"/>
      <c r="C52" s="58"/>
      <c r="D52" s="59"/>
      <c r="E52" s="58"/>
      <c r="F52" s="58"/>
      <c r="G52" s="60"/>
      <c r="H52" s="60"/>
      <c r="I52" s="60"/>
    </row>
    <row r="53" customFormat="false" ht="19.5" hidden="false" customHeight="true" outlineLevel="0" collapsed="false">
      <c r="A53" s="5"/>
      <c r="B53" s="9"/>
      <c r="C53" s="9"/>
      <c r="D53" s="7"/>
      <c r="E53" s="9"/>
      <c r="F53" s="9"/>
      <c r="G53" s="6"/>
      <c r="H53" s="6"/>
      <c r="I53" s="6"/>
    </row>
    <row r="54" customFormat="false" ht="19.5" hidden="false" customHeight="true" outlineLevel="0" collapsed="false">
      <c r="A54" s="57"/>
      <c r="B54" s="58"/>
      <c r="C54" s="58"/>
      <c r="D54" s="59"/>
      <c r="E54" s="58"/>
      <c r="F54" s="58"/>
      <c r="G54" s="60"/>
      <c r="H54" s="60"/>
      <c r="I54" s="60"/>
    </row>
    <row r="55" customFormat="false" ht="19.5" hidden="false" customHeight="true" outlineLevel="0" collapsed="false">
      <c r="A55" s="5"/>
      <c r="B55" s="9"/>
      <c r="C55" s="9"/>
      <c r="D55" s="7"/>
      <c r="E55" s="9"/>
      <c r="F55" s="9"/>
      <c r="G55" s="6"/>
      <c r="H55" s="6"/>
      <c r="I55" s="6"/>
    </row>
    <row r="56" customFormat="false" ht="19.5" hidden="false" customHeight="true" outlineLevel="0" collapsed="false">
      <c r="A56" s="57"/>
      <c r="B56" s="58"/>
      <c r="C56" s="58"/>
      <c r="D56" s="59"/>
      <c r="E56" s="58"/>
      <c r="F56" s="58"/>
      <c r="G56" s="60"/>
      <c r="H56" s="60"/>
      <c r="I56" s="60"/>
    </row>
    <row r="57" customFormat="false" ht="19.5" hidden="false" customHeight="true" outlineLevel="0" collapsed="false">
      <c r="A57" s="5"/>
      <c r="B57" s="9"/>
      <c r="C57" s="9"/>
      <c r="D57" s="7"/>
      <c r="E57" s="9"/>
      <c r="F57" s="9"/>
      <c r="G57" s="6"/>
      <c r="H57" s="6"/>
      <c r="I57" s="6"/>
    </row>
    <row r="58" customFormat="false" ht="19.5" hidden="false" customHeight="true" outlineLevel="0" collapsed="false">
      <c r="A58" s="57"/>
      <c r="B58" s="58"/>
      <c r="C58" s="58"/>
      <c r="D58" s="59"/>
      <c r="E58" s="58"/>
      <c r="F58" s="58"/>
      <c r="G58" s="60"/>
      <c r="H58" s="60"/>
      <c r="I58" s="60"/>
    </row>
    <row r="59" customFormat="false" ht="19.5" hidden="false" customHeight="true" outlineLevel="0" collapsed="false">
      <c r="A59" s="5"/>
      <c r="B59" s="9"/>
      <c r="C59" s="9"/>
      <c r="D59" s="7"/>
      <c r="E59" s="9"/>
      <c r="F59" s="9"/>
      <c r="G59" s="6"/>
      <c r="H59" s="6"/>
      <c r="I59" s="6"/>
    </row>
    <row r="60" customFormat="false" ht="19.5" hidden="false" customHeight="true" outlineLevel="0" collapsed="false">
      <c r="A60" s="57"/>
      <c r="B60" s="58"/>
      <c r="C60" s="58"/>
      <c r="D60" s="59"/>
      <c r="E60" s="58"/>
      <c r="F60" s="58"/>
      <c r="G60" s="60"/>
      <c r="H60" s="60"/>
      <c r="I60" s="60"/>
    </row>
    <row r="61" customFormat="false" ht="19.5" hidden="false" customHeight="true" outlineLevel="0" collapsed="false">
      <c r="A61" s="5"/>
      <c r="B61" s="9"/>
      <c r="C61" s="9"/>
      <c r="D61" s="7"/>
      <c r="E61" s="9"/>
      <c r="F61" s="9"/>
      <c r="G61" s="6"/>
      <c r="H61" s="6"/>
      <c r="I61" s="6"/>
    </row>
    <row r="62" customFormat="false" ht="19.5" hidden="false" customHeight="true" outlineLevel="0" collapsed="false">
      <c r="A62" s="57"/>
      <c r="B62" s="58"/>
      <c r="C62" s="58"/>
      <c r="D62" s="59"/>
      <c r="E62" s="58"/>
      <c r="F62" s="58"/>
      <c r="G62" s="60"/>
      <c r="H62" s="60"/>
      <c r="I62" s="60"/>
    </row>
    <row r="63" customFormat="false" ht="19.5" hidden="false" customHeight="true" outlineLevel="0" collapsed="false">
      <c r="A63" s="5"/>
      <c r="B63" s="9"/>
      <c r="C63" s="9"/>
      <c r="D63" s="7"/>
      <c r="E63" s="9"/>
      <c r="F63" s="9"/>
      <c r="G63" s="6"/>
      <c r="H63" s="6"/>
      <c r="I63" s="6"/>
    </row>
    <row r="64" customFormat="false" ht="19.5" hidden="false" customHeight="true" outlineLevel="0" collapsed="false">
      <c r="A64" s="57"/>
      <c r="B64" s="58"/>
      <c r="C64" s="58"/>
      <c r="D64" s="59"/>
      <c r="E64" s="58"/>
      <c r="F64" s="58"/>
      <c r="G64" s="60"/>
      <c r="H64" s="60"/>
      <c r="I64" s="60"/>
    </row>
    <row r="65" customFormat="false" ht="19.5" hidden="false" customHeight="true" outlineLevel="0" collapsed="false">
      <c r="A65" s="5"/>
      <c r="B65" s="9"/>
      <c r="C65" s="9"/>
      <c r="D65" s="7"/>
      <c r="E65" s="9"/>
      <c r="F65" s="9"/>
      <c r="G65" s="6"/>
      <c r="H65" s="6"/>
      <c r="I65" s="6"/>
    </row>
    <row r="66" customFormat="false" ht="19.5" hidden="false" customHeight="true" outlineLevel="0" collapsed="false">
      <c r="A66" s="57"/>
      <c r="B66" s="58"/>
      <c r="C66" s="58"/>
      <c r="D66" s="59"/>
      <c r="E66" s="58"/>
      <c r="F66" s="58"/>
      <c r="G66" s="60"/>
      <c r="H66" s="60"/>
      <c r="I66" s="60"/>
    </row>
    <row r="67" customFormat="false" ht="19.5" hidden="false" customHeight="true" outlineLevel="0" collapsed="false">
      <c r="A67" s="5"/>
      <c r="B67" s="9"/>
      <c r="C67" s="9"/>
      <c r="D67" s="7"/>
      <c r="E67" s="9"/>
      <c r="F67" s="9"/>
      <c r="G67" s="6"/>
      <c r="H67" s="6"/>
      <c r="I67" s="6"/>
    </row>
    <row r="68" customFormat="false" ht="19.5" hidden="false" customHeight="true" outlineLevel="0" collapsed="false">
      <c r="A68" s="57"/>
      <c r="B68" s="58"/>
      <c r="C68" s="58"/>
      <c r="D68" s="59"/>
      <c r="E68" s="58"/>
      <c r="F68" s="58"/>
      <c r="G68" s="60"/>
      <c r="H68" s="60"/>
      <c r="I68" s="60"/>
    </row>
    <row r="69" customFormat="false" ht="19.5" hidden="false" customHeight="true" outlineLevel="0" collapsed="false">
      <c r="A69" s="5"/>
      <c r="B69" s="9"/>
      <c r="C69" s="9"/>
      <c r="D69" s="7"/>
      <c r="E69" s="9"/>
      <c r="F69" s="9"/>
      <c r="G69" s="6"/>
      <c r="H69" s="6"/>
      <c r="I69" s="6"/>
    </row>
    <row r="70" customFormat="false" ht="19.5" hidden="false" customHeight="true" outlineLevel="0" collapsed="false">
      <c r="A70" s="57"/>
      <c r="B70" s="58"/>
      <c r="C70" s="58"/>
      <c r="D70" s="59"/>
      <c r="E70" s="58"/>
      <c r="F70" s="58"/>
      <c r="G70" s="60"/>
      <c r="H70" s="60"/>
      <c r="I70" s="60"/>
    </row>
    <row r="71" customFormat="false" ht="19.5" hidden="false" customHeight="true" outlineLevel="0" collapsed="false">
      <c r="A71" s="5"/>
      <c r="B71" s="9"/>
      <c r="C71" s="9"/>
      <c r="D71" s="7"/>
      <c r="E71" s="9"/>
      <c r="F71" s="9"/>
      <c r="G71" s="6"/>
      <c r="H71" s="6"/>
      <c r="I71" s="6"/>
    </row>
    <row r="72" customFormat="false" ht="19.5" hidden="false" customHeight="true" outlineLevel="0" collapsed="false">
      <c r="A72" s="57"/>
      <c r="B72" s="58"/>
      <c r="C72" s="58"/>
      <c r="D72" s="59"/>
      <c r="E72" s="58"/>
      <c r="F72" s="58"/>
      <c r="G72" s="60"/>
      <c r="H72" s="60"/>
      <c r="I72" s="60"/>
    </row>
    <row r="73" customFormat="false" ht="19.5" hidden="false" customHeight="true" outlineLevel="0" collapsed="false">
      <c r="A73" s="5"/>
      <c r="B73" s="9"/>
      <c r="C73" s="9"/>
      <c r="D73" s="7"/>
      <c r="E73" s="9"/>
      <c r="F73" s="9"/>
      <c r="G73" s="6"/>
      <c r="H73" s="6"/>
      <c r="I73" s="6"/>
    </row>
    <row r="74" customFormat="false" ht="19.5" hidden="false" customHeight="true" outlineLevel="0" collapsed="false">
      <c r="A74" s="57"/>
      <c r="B74" s="58"/>
      <c r="C74" s="58"/>
      <c r="D74" s="59"/>
      <c r="E74" s="58"/>
      <c r="F74" s="58"/>
      <c r="G74" s="60"/>
      <c r="H74" s="60"/>
      <c r="I74" s="60"/>
    </row>
    <row r="75" customFormat="false" ht="19.5" hidden="false" customHeight="true" outlineLevel="0" collapsed="false">
      <c r="A75" s="5"/>
      <c r="B75" s="9"/>
      <c r="C75" s="9"/>
      <c r="D75" s="7"/>
      <c r="E75" s="9"/>
      <c r="F75" s="9"/>
      <c r="G75" s="6"/>
      <c r="H75" s="6"/>
      <c r="I75" s="6"/>
    </row>
    <row r="76" customFormat="false" ht="19.5" hidden="false" customHeight="true" outlineLevel="0" collapsed="false">
      <c r="A76" s="57"/>
      <c r="B76" s="58"/>
      <c r="C76" s="58"/>
      <c r="D76" s="59"/>
      <c r="E76" s="58"/>
      <c r="F76" s="58"/>
      <c r="G76" s="60"/>
      <c r="H76" s="60"/>
      <c r="I76" s="60"/>
    </row>
    <row r="77" customFormat="false" ht="19.5" hidden="false" customHeight="true" outlineLevel="0" collapsed="false">
      <c r="A77" s="5"/>
      <c r="B77" s="9"/>
      <c r="C77" s="9"/>
      <c r="D77" s="7"/>
      <c r="E77" s="9"/>
      <c r="F77" s="9"/>
      <c r="G77" s="6"/>
      <c r="H77" s="6"/>
      <c r="I77" s="6"/>
    </row>
    <row r="78" customFormat="false" ht="19.5" hidden="false" customHeight="true" outlineLevel="0" collapsed="false">
      <c r="A78" s="57"/>
      <c r="B78" s="58"/>
      <c r="C78" s="58"/>
      <c r="D78" s="59"/>
      <c r="E78" s="58"/>
      <c r="F78" s="58"/>
      <c r="G78" s="60"/>
      <c r="H78" s="60"/>
      <c r="I78" s="60"/>
    </row>
    <row r="79" customFormat="false" ht="19.5" hidden="false" customHeight="true" outlineLevel="0" collapsed="false">
      <c r="A79" s="5"/>
      <c r="B79" s="9"/>
      <c r="C79" s="9"/>
      <c r="D79" s="7"/>
      <c r="E79" s="9"/>
      <c r="F79" s="9"/>
      <c r="G79" s="6"/>
      <c r="H79" s="6"/>
      <c r="I79" s="6"/>
    </row>
    <row r="80" customFormat="false" ht="19.5" hidden="false" customHeight="true" outlineLevel="0" collapsed="false">
      <c r="A80" s="57"/>
      <c r="B80" s="58"/>
      <c r="C80" s="58"/>
      <c r="D80" s="59"/>
      <c r="E80" s="58"/>
      <c r="F80" s="58"/>
      <c r="G80" s="60"/>
      <c r="H80" s="60"/>
      <c r="I80" s="60"/>
    </row>
    <row r="81" customFormat="false" ht="19.5" hidden="false" customHeight="true" outlineLevel="0" collapsed="false">
      <c r="A81" s="5"/>
      <c r="B81" s="9"/>
      <c r="C81" s="9"/>
      <c r="D81" s="7"/>
      <c r="E81" s="9"/>
      <c r="F81" s="9"/>
      <c r="G81" s="6"/>
      <c r="H81" s="6"/>
      <c r="I81" s="6"/>
    </row>
    <row r="82" customFormat="false" ht="19.5" hidden="false" customHeight="true" outlineLevel="0" collapsed="false">
      <c r="A82" s="57"/>
      <c r="B82" s="58"/>
      <c r="C82" s="58"/>
      <c r="D82" s="59"/>
      <c r="E82" s="58"/>
      <c r="F82" s="58"/>
      <c r="G82" s="60"/>
      <c r="H82" s="60"/>
      <c r="I82" s="60"/>
    </row>
    <row r="83" customFormat="false" ht="19.5" hidden="false" customHeight="true" outlineLevel="0" collapsed="false">
      <c r="A83" s="5"/>
      <c r="B83" s="9"/>
      <c r="C83" s="9"/>
      <c r="D83" s="7"/>
      <c r="E83" s="9"/>
      <c r="F83" s="9"/>
      <c r="G83" s="6"/>
      <c r="H83" s="6"/>
      <c r="I83" s="6"/>
    </row>
    <row r="84" customFormat="false" ht="19.5" hidden="false" customHeight="true" outlineLevel="0" collapsed="false">
      <c r="A84" s="57"/>
      <c r="B84" s="58"/>
      <c r="C84" s="58"/>
      <c r="D84" s="59"/>
      <c r="E84" s="58"/>
      <c r="F84" s="58"/>
      <c r="G84" s="60"/>
      <c r="H84" s="60"/>
      <c r="I84" s="60"/>
    </row>
    <row r="85" customFormat="false" ht="19.5" hidden="false" customHeight="true" outlineLevel="0" collapsed="false">
      <c r="A85" s="5"/>
      <c r="B85" s="9"/>
      <c r="C85" s="9"/>
      <c r="D85" s="7"/>
      <c r="E85" s="9"/>
      <c r="F85" s="9"/>
      <c r="G85" s="6"/>
      <c r="H85" s="6"/>
      <c r="I85" s="6"/>
    </row>
    <row r="86" customFormat="false" ht="19.5" hidden="false" customHeight="true" outlineLevel="0" collapsed="false">
      <c r="A86" s="57"/>
      <c r="B86" s="58"/>
      <c r="C86" s="58"/>
      <c r="D86" s="59"/>
      <c r="E86" s="58"/>
      <c r="F86" s="58"/>
      <c r="G86" s="60"/>
      <c r="H86" s="60"/>
      <c r="I86" s="60"/>
    </row>
    <row r="87" customFormat="false" ht="19.5" hidden="false" customHeight="true" outlineLevel="0" collapsed="false">
      <c r="A87" s="5"/>
      <c r="B87" s="9"/>
      <c r="C87" s="9"/>
      <c r="D87" s="7"/>
      <c r="E87" s="9"/>
      <c r="F87" s="9"/>
      <c r="G87" s="6"/>
      <c r="H87" s="6"/>
      <c r="I87" s="6"/>
    </row>
    <row r="88" customFormat="false" ht="19.5" hidden="false" customHeight="true" outlineLevel="0" collapsed="false">
      <c r="A88" s="57"/>
      <c r="B88" s="58"/>
      <c r="C88" s="58"/>
      <c r="D88" s="59"/>
      <c r="E88" s="58"/>
      <c r="F88" s="58"/>
      <c r="G88" s="60"/>
      <c r="H88" s="60"/>
      <c r="I88" s="60"/>
    </row>
    <row r="89" customFormat="false" ht="19.5" hidden="false" customHeight="true" outlineLevel="0" collapsed="false">
      <c r="A89" s="5"/>
      <c r="B89" s="9"/>
      <c r="C89" s="9"/>
      <c r="D89" s="7"/>
      <c r="E89" s="9"/>
      <c r="F89" s="9"/>
      <c r="G89" s="6"/>
      <c r="H89" s="6"/>
      <c r="I89" s="6"/>
    </row>
    <row r="90" customFormat="false" ht="19.5" hidden="false" customHeight="true" outlineLevel="0" collapsed="false">
      <c r="A90" s="57"/>
      <c r="B90" s="58"/>
      <c r="C90" s="58"/>
      <c r="D90" s="59"/>
      <c r="E90" s="58"/>
      <c r="F90" s="58"/>
      <c r="G90" s="60"/>
      <c r="H90" s="60"/>
      <c r="I90" s="60"/>
    </row>
    <row r="91" customFormat="false" ht="19.5" hidden="false" customHeight="true" outlineLevel="0" collapsed="false">
      <c r="A91" s="5"/>
      <c r="B91" s="9"/>
      <c r="C91" s="9"/>
      <c r="D91" s="7"/>
      <c r="E91" s="9"/>
      <c r="F91" s="9"/>
      <c r="G91" s="6"/>
      <c r="H91" s="6"/>
      <c r="I91" s="6"/>
    </row>
    <row r="92" customFormat="false" ht="19.5" hidden="false" customHeight="true" outlineLevel="0" collapsed="false">
      <c r="A92" s="57"/>
      <c r="B92" s="58"/>
      <c r="C92" s="58"/>
      <c r="D92" s="59"/>
      <c r="E92" s="58"/>
      <c r="F92" s="58"/>
      <c r="G92" s="60"/>
      <c r="H92" s="60"/>
      <c r="I92" s="60"/>
    </row>
    <row r="93" customFormat="false" ht="19.5" hidden="false" customHeight="true" outlineLevel="0" collapsed="false">
      <c r="A93" s="5"/>
      <c r="B93" s="9"/>
      <c r="C93" s="9"/>
      <c r="D93" s="7"/>
      <c r="E93" s="9"/>
      <c r="F93" s="9"/>
      <c r="G93" s="6"/>
      <c r="H93" s="6"/>
      <c r="I93" s="6"/>
    </row>
    <row r="94" customFormat="false" ht="19.5" hidden="false" customHeight="true" outlineLevel="0" collapsed="false">
      <c r="A94" s="57"/>
      <c r="B94" s="58"/>
      <c r="C94" s="58"/>
      <c r="D94" s="59"/>
      <c r="E94" s="58"/>
      <c r="F94" s="58"/>
      <c r="G94" s="60"/>
      <c r="H94" s="60"/>
      <c r="I94" s="60"/>
    </row>
    <row r="95" customFormat="false" ht="19.5" hidden="false" customHeight="true" outlineLevel="0" collapsed="false">
      <c r="A95" s="5"/>
      <c r="B95" s="9"/>
      <c r="C95" s="9"/>
      <c r="D95" s="7"/>
      <c r="E95" s="9"/>
      <c r="F95" s="9"/>
      <c r="G95" s="6"/>
      <c r="H95" s="6"/>
      <c r="I95" s="6"/>
    </row>
    <row r="96" customFormat="false" ht="19.5" hidden="false" customHeight="true" outlineLevel="0" collapsed="false">
      <c r="A96" s="57"/>
      <c r="B96" s="58"/>
      <c r="C96" s="58"/>
      <c r="D96" s="59"/>
      <c r="E96" s="58"/>
      <c r="F96" s="58"/>
      <c r="G96" s="60"/>
      <c r="H96" s="60"/>
      <c r="I96" s="60"/>
    </row>
    <row r="97" customFormat="false" ht="19.5" hidden="false" customHeight="true" outlineLevel="0" collapsed="false">
      <c r="A97" s="5"/>
      <c r="B97" s="9"/>
      <c r="C97" s="9"/>
      <c r="D97" s="7"/>
      <c r="E97" s="9"/>
      <c r="F97" s="9"/>
      <c r="G97" s="6"/>
      <c r="H97" s="6"/>
      <c r="I97" s="6"/>
    </row>
    <row r="98" customFormat="false" ht="19.5" hidden="false" customHeight="true" outlineLevel="0" collapsed="false">
      <c r="A98" s="57"/>
      <c r="B98" s="58"/>
      <c r="C98" s="58"/>
      <c r="D98" s="59"/>
      <c r="E98" s="58"/>
      <c r="F98" s="58"/>
      <c r="G98" s="60"/>
      <c r="H98" s="60"/>
      <c r="I98" s="60"/>
    </row>
    <row r="99" customFormat="false" ht="19.5" hidden="false" customHeight="true" outlineLevel="0" collapsed="false">
      <c r="A99" s="5"/>
      <c r="B99" s="9"/>
      <c r="C99" s="9"/>
      <c r="D99" s="7"/>
      <c r="E99" s="9"/>
      <c r="F99" s="9"/>
      <c r="G99" s="6"/>
      <c r="H99" s="6"/>
      <c r="I99" s="6"/>
    </row>
    <row r="100" customFormat="false" ht="19.5" hidden="false" customHeight="true" outlineLevel="0" collapsed="false">
      <c r="A100" s="57"/>
      <c r="B100" s="58"/>
      <c r="C100" s="58"/>
      <c r="D100" s="59"/>
      <c r="E100" s="58"/>
      <c r="F100" s="58"/>
      <c r="G100" s="60"/>
      <c r="H100" s="60"/>
      <c r="I100" s="60"/>
    </row>
    <row r="101" customFormat="false" ht="19.5" hidden="false" customHeight="true" outlineLevel="0" collapsed="false">
      <c r="A101" s="5"/>
      <c r="B101" s="9"/>
      <c r="C101" s="9"/>
      <c r="D101" s="7"/>
      <c r="E101" s="9"/>
      <c r="F101" s="9"/>
      <c r="G101" s="6"/>
      <c r="H101" s="6"/>
      <c r="I101" s="6"/>
    </row>
    <row r="102" customFormat="false" ht="19.5" hidden="false" customHeight="true" outlineLevel="0" collapsed="false">
      <c r="A102" s="57"/>
      <c r="B102" s="58"/>
      <c r="C102" s="58"/>
      <c r="D102" s="59"/>
      <c r="E102" s="58"/>
      <c r="F102" s="58"/>
      <c r="G102" s="60"/>
      <c r="H102" s="60"/>
      <c r="I102" s="60"/>
    </row>
    <row r="103" customFormat="false" ht="19.5" hidden="false" customHeight="true" outlineLevel="0" collapsed="false">
      <c r="A103" s="5"/>
      <c r="B103" s="9"/>
      <c r="C103" s="9"/>
      <c r="D103" s="7"/>
      <c r="E103" s="9"/>
      <c r="F103" s="9"/>
      <c r="G103" s="6"/>
      <c r="H103" s="6"/>
      <c r="I103" s="6"/>
    </row>
    <row r="104" customFormat="false" ht="19.5" hidden="false" customHeight="true" outlineLevel="0" collapsed="false">
      <c r="A104" s="57"/>
      <c r="B104" s="58"/>
      <c r="C104" s="58"/>
      <c r="D104" s="59"/>
      <c r="E104" s="58"/>
      <c r="F104" s="58"/>
      <c r="G104" s="60"/>
      <c r="H104" s="60"/>
      <c r="I104" s="60"/>
    </row>
    <row r="105" customFormat="false" ht="19.5" hidden="false" customHeight="true" outlineLevel="0" collapsed="false">
      <c r="A105" s="5"/>
      <c r="B105" s="9"/>
      <c r="C105" s="9"/>
      <c r="D105" s="7"/>
      <c r="E105" s="9"/>
      <c r="F105" s="9"/>
      <c r="G105" s="6"/>
      <c r="H105" s="6"/>
      <c r="I105" s="6"/>
    </row>
    <row r="106" customFormat="false" ht="19.5" hidden="false" customHeight="true" outlineLevel="0" collapsed="false">
      <c r="A106" s="57"/>
      <c r="B106" s="58"/>
      <c r="C106" s="58"/>
      <c r="D106" s="59"/>
      <c r="E106" s="58"/>
      <c r="F106" s="58"/>
      <c r="G106" s="60"/>
      <c r="H106" s="60"/>
      <c r="I106" s="60"/>
    </row>
    <row r="107" customFormat="false" ht="19.5" hidden="false" customHeight="true" outlineLevel="0" collapsed="false">
      <c r="A107" s="5"/>
      <c r="B107" s="9"/>
      <c r="C107" s="9"/>
      <c r="D107" s="7"/>
      <c r="E107" s="9"/>
      <c r="F107" s="9"/>
      <c r="G107" s="6"/>
      <c r="H107" s="6"/>
      <c r="I107" s="6"/>
    </row>
    <row r="108" customFormat="false" ht="19.5" hidden="false" customHeight="true" outlineLevel="0" collapsed="false">
      <c r="A108" s="57"/>
      <c r="B108" s="58"/>
      <c r="C108" s="58"/>
      <c r="D108" s="59"/>
      <c r="E108" s="58"/>
      <c r="F108" s="58"/>
      <c r="G108" s="60"/>
      <c r="H108" s="60"/>
      <c r="I108" s="60"/>
    </row>
    <row r="109" customFormat="false" ht="19.5" hidden="false" customHeight="true" outlineLevel="0" collapsed="false">
      <c r="A109" s="5"/>
      <c r="B109" s="9"/>
      <c r="C109" s="9"/>
      <c r="D109" s="7"/>
      <c r="E109" s="9"/>
      <c r="F109" s="9"/>
      <c r="G109" s="6"/>
      <c r="H109" s="6"/>
      <c r="I109" s="6"/>
    </row>
    <row r="110" customFormat="false" ht="19.5" hidden="false" customHeight="true" outlineLevel="0" collapsed="false">
      <c r="A110" s="57"/>
      <c r="B110" s="58"/>
      <c r="C110" s="58"/>
      <c r="D110" s="59"/>
      <c r="E110" s="58"/>
      <c r="F110" s="58"/>
      <c r="G110" s="60"/>
      <c r="H110" s="60"/>
      <c r="I110" s="60"/>
    </row>
    <row r="111" customFormat="false" ht="19.5" hidden="false" customHeight="true" outlineLevel="0" collapsed="false">
      <c r="A111" s="5"/>
      <c r="B111" s="9"/>
      <c r="C111" s="9"/>
      <c r="D111" s="7"/>
      <c r="E111" s="9"/>
      <c r="F111" s="9"/>
      <c r="G111" s="6"/>
      <c r="H111" s="6"/>
      <c r="I111" s="6"/>
    </row>
    <row r="112" customFormat="false" ht="19.5" hidden="false" customHeight="true" outlineLevel="0" collapsed="false">
      <c r="A112" s="57"/>
      <c r="B112" s="58"/>
      <c r="C112" s="58"/>
      <c r="D112" s="59"/>
      <c r="E112" s="58"/>
      <c r="F112" s="58"/>
      <c r="G112" s="60"/>
      <c r="H112" s="60"/>
      <c r="I112" s="60"/>
    </row>
    <row r="113" customFormat="false" ht="19.5" hidden="false" customHeight="true" outlineLevel="0" collapsed="false">
      <c r="A113" s="5"/>
      <c r="B113" s="9"/>
      <c r="C113" s="9"/>
      <c r="D113" s="7"/>
      <c r="E113" s="9"/>
      <c r="F113" s="9"/>
      <c r="G113" s="6"/>
      <c r="H113" s="6"/>
      <c r="I113" s="6"/>
    </row>
    <row r="114" customFormat="false" ht="19.5" hidden="false" customHeight="true" outlineLevel="0" collapsed="false">
      <c r="A114" s="57"/>
      <c r="B114" s="58"/>
      <c r="C114" s="58"/>
      <c r="D114" s="59"/>
      <c r="E114" s="58"/>
      <c r="F114" s="58"/>
      <c r="G114" s="60"/>
      <c r="H114" s="60"/>
      <c r="I114" s="60"/>
    </row>
    <row r="115" customFormat="false" ht="19.5" hidden="false" customHeight="true" outlineLevel="0" collapsed="false">
      <c r="A115" s="5"/>
      <c r="B115" s="9"/>
      <c r="C115" s="9"/>
      <c r="D115" s="7"/>
      <c r="E115" s="9"/>
      <c r="F115" s="9"/>
      <c r="G115" s="6"/>
      <c r="H115" s="6"/>
      <c r="I115" s="6"/>
    </row>
    <row r="116" customFormat="false" ht="19.5" hidden="false" customHeight="true" outlineLevel="0" collapsed="false">
      <c r="A116" s="57"/>
      <c r="B116" s="58"/>
      <c r="C116" s="58"/>
      <c r="D116" s="59"/>
      <c r="E116" s="58"/>
      <c r="F116" s="58"/>
      <c r="G116" s="60"/>
      <c r="H116" s="60"/>
      <c r="I116" s="60"/>
    </row>
    <row r="117" customFormat="false" ht="19.5" hidden="false" customHeight="true" outlineLevel="0" collapsed="false">
      <c r="A117" s="5"/>
      <c r="B117" s="9"/>
      <c r="C117" s="9"/>
      <c r="D117" s="7"/>
      <c r="E117" s="9"/>
      <c r="F117" s="9"/>
      <c r="G117" s="6"/>
      <c r="H117" s="6"/>
      <c r="I117" s="6"/>
    </row>
    <row r="118" customFormat="false" ht="19.5" hidden="false" customHeight="true" outlineLevel="0" collapsed="false">
      <c r="A118" s="57"/>
      <c r="B118" s="58"/>
      <c r="C118" s="58"/>
      <c r="D118" s="59"/>
      <c r="E118" s="58"/>
      <c r="F118" s="58"/>
      <c r="G118" s="60"/>
      <c r="H118" s="60"/>
      <c r="I118" s="60"/>
    </row>
    <row r="119" customFormat="false" ht="19.5" hidden="false" customHeight="true" outlineLevel="0" collapsed="false">
      <c r="A119" s="5"/>
      <c r="B119" s="9"/>
      <c r="C119" s="9"/>
      <c r="D119" s="7"/>
      <c r="E119" s="9"/>
      <c r="F119" s="9"/>
      <c r="G119" s="6"/>
      <c r="H119" s="6"/>
      <c r="I119" s="6"/>
    </row>
    <row r="120" customFormat="false" ht="19.5" hidden="false" customHeight="true" outlineLevel="0" collapsed="false">
      <c r="A120" s="57"/>
      <c r="B120" s="58"/>
      <c r="C120" s="58"/>
      <c r="D120" s="59"/>
      <c r="E120" s="58"/>
      <c r="F120" s="58"/>
      <c r="G120" s="60"/>
      <c r="H120" s="60"/>
      <c r="I120" s="60"/>
    </row>
    <row r="121" customFormat="false" ht="19.5" hidden="false" customHeight="true" outlineLevel="0" collapsed="false">
      <c r="A121" s="5"/>
      <c r="B121" s="9"/>
      <c r="C121" s="9"/>
      <c r="D121" s="7"/>
      <c r="E121" s="9"/>
      <c r="F121" s="9"/>
      <c r="G121" s="6"/>
      <c r="H121" s="6"/>
      <c r="I121" s="6"/>
    </row>
    <row r="122" customFormat="false" ht="19.5" hidden="false" customHeight="true" outlineLevel="0" collapsed="false">
      <c r="A122" s="57"/>
      <c r="B122" s="58"/>
      <c r="C122" s="58"/>
      <c r="D122" s="59"/>
      <c r="E122" s="58"/>
      <c r="F122" s="58"/>
      <c r="G122" s="60"/>
      <c r="H122" s="60"/>
      <c r="I122" s="60"/>
    </row>
    <row r="123" customFormat="false" ht="19.5" hidden="false" customHeight="true" outlineLevel="0" collapsed="false">
      <c r="A123" s="5"/>
      <c r="B123" s="9"/>
      <c r="C123" s="9"/>
      <c r="D123" s="7"/>
      <c r="E123" s="9"/>
      <c r="F123" s="9"/>
      <c r="G123" s="6"/>
      <c r="H123" s="6"/>
      <c r="I123" s="6"/>
    </row>
    <row r="124" customFormat="false" ht="19.5" hidden="false" customHeight="true" outlineLevel="0" collapsed="false">
      <c r="A124" s="57"/>
      <c r="B124" s="58"/>
      <c r="C124" s="58"/>
      <c r="D124" s="59"/>
      <c r="E124" s="58"/>
      <c r="F124" s="58"/>
      <c r="G124" s="60"/>
      <c r="H124" s="60"/>
      <c r="I124" s="60"/>
    </row>
    <row r="125" customFormat="false" ht="19.5" hidden="false" customHeight="true" outlineLevel="0" collapsed="false">
      <c r="A125" s="5"/>
      <c r="B125" s="9"/>
      <c r="C125" s="9"/>
      <c r="D125" s="7"/>
      <c r="E125" s="9"/>
      <c r="F125" s="9"/>
      <c r="G125" s="6"/>
      <c r="H125" s="6"/>
      <c r="I125" s="6"/>
    </row>
    <row r="126" customFormat="false" ht="19.5" hidden="false" customHeight="true" outlineLevel="0" collapsed="false">
      <c r="A126" s="57"/>
      <c r="B126" s="58"/>
      <c r="C126" s="58"/>
      <c r="D126" s="59"/>
      <c r="E126" s="58"/>
      <c r="F126" s="58"/>
      <c r="G126" s="60"/>
      <c r="H126" s="60"/>
      <c r="I126" s="60"/>
    </row>
    <row r="127" customFormat="false" ht="19.5" hidden="false" customHeight="true" outlineLevel="0" collapsed="false">
      <c r="A127" s="5"/>
      <c r="B127" s="9"/>
      <c r="C127" s="9"/>
      <c r="D127" s="7"/>
      <c r="E127" s="9"/>
      <c r="F127" s="9"/>
      <c r="G127" s="6"/>
      <c r="H127" s="6"/>
      <c r="I127" s="6"/>
    </row>
    <row r="128" customFormat="false" ht="19.5" hidden="false" customHeight="true" outlineLevel="0" collapsed="false">
      <c r="A128" s="57"/>
      <c r="B128" s="58"/>
      <c r="C128" s="58"/>
      <c r="D128" s="59"/>
      <c r="E128" s="58"/>
      <c r="F128" s="58"/>
      <c r="G128" s="60"/>
      <c r="H128" s="60"/>
      <c r="I128" s="60"/>
    </row>
    <row r="129" customFormat="false" ht="19.5" hidden="false" customHeight="true" outlineLevel="0" collapsed="false">
      <c r="A129" s="5"/>
      <c r="B129" s="9"/>
      <c r="C129" s="9"/>
      <c r="D129" s="7"/>
      <c r="E129" s="9"/>
      <c r="F129" s="9"/>
      <c r="G129" s="6"/>
      <c r="H129" s="6"/>
      <c r="I129" s="6"/>
    </row>
    <row r="130" customFormat="false" ht="19.5" hidden="false" customHeight="true" outlineLevel="0" collapsed="false">
      <c r="A130" s="57"/>
      <c r="B130" s="58"/>
      <c r="C130" s="58"/>
      <c r="D130" s="59"/>
      <c r="E130" s="58"/>
      <c r="F130" s="58"/>
      <c r="G130" s="60"/>
      <c r="H130" s="60"/>
      <c r="I130" s="60"/>
    </row>
    <row r="131" customFormat="false" ht="19.5" hidden="false" customHeight="true" outlineLevel="0" collapsed="false">
      <c r="A131" s="5"/>
      <c r="B131" s="9"/>
      <c r="C131" s="9"/>
      <c r="D131" s="7"/>
      <c r="E131" s="9"/>
      <c r="F131" s="9"/>
      <c r="G131" s="6"/>
      <c r="H131" s="6"/>
      <c r="I131" s="6"/>
    </row>
    <row r="132" customFormat="false" ht="19.5" hidden="false" customHeight="true" outlineLevel="0" collapsed="false">
      <c r="A132" s="57"/>
      <c r="B132" s="58"/>
      <c r="C132" s="58"/>
      <c r="D132" s="59"/>
      <c r="E132" s="58"/>
      <c r="F132" s="58"/>
      <c r="G132" s="60"/>
      <c r="H132" s="60"/>
      <c r="I132" s="60"/>
    </row>
    <row r="133" customFormat="false" ht="19.5" hidden="false" customHeight="true" outlineLevel="0" collapsed="false">
      <c r="A133" s="5"/>
      <c r="B133" s="9"/>
      <c r="C133" s="9"/>
      <c r="D133" s="7"/>
      <c r="E133" s="9"/>
      <c r="F133" s="9"/>
      <c r="G133" s="6"/>
      <c r="H133" s="6"/>
      <c r="I133" s="6"/>
    </row>
    <row r="134" customFormat="false" ht="19.5" hidden="false" customHeight="true" outlineLevel="0" collapsed="false">
      <c r="A134" s="57"/>
      <c r="B134" s="58"/>
      <c r="C134" s="58"/>
      <c r="D134" s="59"/>
      <c r="E134" s="58"/>
      <c r="F134" s="58"/>
      <c r="G134" s="60"/>
      <c r="H134" s="60"/>
      <c r="I134" s="60"/>
    </row>
    <row r="135" customFormat="false" ht="19.5" hidden="false" customHeight="true" outlineLevel="0" collapsed="false">
      <c r="A135" s="5"/>
      <c r="B135" s="9"/>
      <c r="C135" s="9"/>
      <c r="D135" s="7"/>
      <c r="E135" s="9"/>
      <c r="F135" s="9"/>
      <c r="G135" s="6"/>
      <c r="H135" s="6"/>
      <c r="I135" s="6"/>
    </row>
    <row r="136" customFormat="false" ht="19.5" hidden="false" customHeight="true" outlineLevel="0" collapsed="false">
      <c r="A136" s="57"/>
      <c r="B136" s="58"/>
      <c r="C136" s="58"/>
      <c r="D136" s="59"/>
      <c r="E136" s="58"/>
      <c r="F136" s="58"/>
      <c r="G136" s="60"/>
      <c r="H136" s="60"/>
      <c r="I136" s="60"/>
    </row>
    <row r="137" customFormat="false" ht="19.5" hidden="false" customHeight="true" outlineLevel="0" collapsed="false">
      <c r="A137" s="5"/>
      <c r="B137" s="9"/>
      <c r="C137" s="9"/>
      <c r="D137" s="7"/>
      <c r="E137" s="9"/>
      <c r="F137" s="9"/>
      <c r="G137" s="6"/>
      <c r="H137" s="6"/>
      <c r="I137" s="6"/>
    </row>
    <row r="138" customFormat="false" ht="19.5" hidden="false" customHeight="true" outlineLevel="0" collapsed="false">
      <c r="A138" s="57"/>
      <c r="B138" s="58"/>
      <c r="C138" s="58"/>
      <c r="D138" s="59"/>
      <c r="E138" s="58"/>
      <c r="F138" s="58"/>
      <c r="G138" s="60"/>
      <c r="H138" s="60"/>
      <c r="I138" s="60"/>
    </row>
    <row r="139" customFormat="false" ht="19.5" hidden="false" customHeight="true" outlineLevel="0" collapsed="false">
      <c r="A139" s="5"/>
      <c r="B139" s="9"/>
      <c r="C139" s="9"/>
      <c r="D139" s="7"/>
      <c r="E139" s="9"/>
      <c r="F139" s="9"/>
      <c r="G139" s="6"/>
      <c r="H139" s="6"/>
      <c r="I139" s="6"/>
    </row>
    <row r="140" customFormat="false" ht="19.5" hidden="false" customHeight="true" outlineLevel="0" collapsed="false">
      <c r="A140" s="57"/>
      <c r="B140" s="58"/>
      <c r="C140" s="58"/>
      <c r="D140" s="59"/>
      <c r="E140" s="58"/>
      <c r="F140" s="58"/>
      <c r="G140" s="60"/>
      <c r="H140" s="60"/>
      <c r="I140" s="60"/>
    </row>
    <row r="141" customFormat="false" ht="19.5" hidden="false" customHeight="true" outlineLevel="0" collapsed="false">
      <c r="A141" s="5"/>
      <c r="B141" s="9"/>
      <c r="C141" s="9"/>
      <c r="D141" s="7"/>
      <c r="E141" s="9"/>
      <c r="F141" s="9"/>
      <c r="G141" s="6"/>
      <c r="H141" s="6"/>
      <c r="I141" s="6"/>
    </row>
    <row r="142" customFormat="false" ht="19.5" hidden="false" customHeight="true" outlineLevel="0" collapsed="false">
      <c r="A142" s="57"/>
      <c r="B142" s="58"/>
      <c r="C142" s="58"/>
      <c r="D142" s="59"/>
      <c r="E142" s="58"/>
      <c r="F142" s="58"/>
      <c r="G142" s="60"/>
      <c r="H142" s="60"/>
      <c r="I142" s="60"/>
    </row>
    <row r="143" customFormat="false" ht="19.5" hidden="false" customHeight="true" outlineLevel="0" collapsed="false">
      <c r="A143" s="5"/>
      <c r="B143" s="9"/>
      <c r="C143" s="9"/>
      <c r="D143" s="7"/>
      <c r="E143" s="9"/>
      <c r="F143" s="9"/>
      <c r="G143" s="6"/>
      <c r="H143" s="6"/>
      <c r="I143" s="6"/>
    </row>
    <row r="144" customFormat="false" ht="19.5" hidden="false" customHeight="true" outlineLevel="0" collapsed="false">
      <c r="A144" s="57"/>
      <c r="B144" s="58"/>
      <c r="C144" s="58"/>
      <c r="D144" s="59"/>
      <c r="E144" s="58"/>
      <c r="F144" s="58"/>
      <c r="G144" s="60"/>
      <c r="H144" s="60"/>
      <c r="I144" s="60"/>
    </row>
    <row r="145" customFormat="false" ht="19.5" hidden="false" customHeight="true" outlineLevel="0" collapsed="false">
      <c r="A145" s="5"/>
      <c r="B145" s="9"/>
      <c r="C145" s="9"/>
      <c r="D145" s="7"/>
      <c r="E145" s="9"/>
      <c r="F145" s="9"/>
      <c r="G145" s="6"/>
      <c r="H145" s="6"/>
      <c r="I145" s="6"/>
    </row>
    <row r="146" customFormat="false" ht="19.5" hidden="false" customHeight="true" outlineLevel="0" collapsed="false">
      <c r="A146" s="57"/>
      <c r="B146" s="58"/>
      <c r="C146" s="58"/>
      <c r="D146" s="59"/>
      <c r="E146" s="58"/>
      <c r="F146" s="58"/>
      <c r="G146" s="60"/>
      <c r="H146" s="60"/>
      <c r="I146" s="60"/>
    </row>
    <row r="147" customFormat="false" ht="19.5" hidden="false" customHeight="true" outlineLevel="0" collapsed="false">
      <c r="A147" s="5"/>
      <c r="B147" s="9"/>
      <c r="C147" s="9"/>
      <c r="D147" s="7"/>
      <c r="E147" s="9"/>
      <c r="F147" s="9"/>
      <c r="G147" s="6"/>
      <c r="H147" s="6"/>
      <c r="I147" s="6"/>
    </row>
    <row r="148" customFormat="false" ht="19.5" hidden="false" customHeight="true" outlineLevel="0" collapsed="false">
      <c r="A148" s="57"/>
      <c r="B148" s="58"/>
      <c r="C148" s="58"/>
      <c r="D148" s="59"/>
      <c r="E148" s="58"/>
      <c r="F148" s="58"/>
      <c r="G148" s="60"/>
      <c r="H148" s="60"/>
      <c r="I148" s="60"/>
    </row>
    <row r="149" customFormat="false" ht="19.5" hidden="false" customHeight="true" outlineLevel="0" collapsed="false">
      <c r="A149" s="5"/>
      <c r="B149" s="9"/>
      <c r="C149" s="9"/>
      <c r="D149" s="7"/>
      <c r="E149" s="9"/>
      <c r="F149" s="9"/>
      <c r="G149" s="6"/>
      <c r="H149" s="6"/>
      <c r="I149" s="6"/>
    </row>
    <row r="150" customFormat="false" ht="19.5" hidden="false" customHeight="true" outlineLevel="0" collapsed="false">
      <c r="A150" s="57"/>
      <c r="B150" s="58"/>
      <c r="C150" s="58"/>
      <c r="D150" s="59"/>
      <c r="E150" s="58"/>
      <c r="F150" s="58"/>
      <c r="G150" s="60"/>
      <c r="H150" s="60"/>
      <c r="I150" s="60"/>
    </row>
    <row r="151" customFormat="false" ht="19.5" hidden="false" customHeight="true" outlineLevel="0" collapsed="false">
      <c r="A151" s="5"/>
      <c r="B151" s="9"/>
      <c r="C151" s="9"/>
      <c r="D151" s="7"/>
      <c r="E151" s="9"/>
      <c r="F151" s="9"/>
      <c r="G151" s="6"/>
      <c r="H151" s="6"/>
      <c r="I151" s="6"/>
    </row>
    <row r="152" customFormat="false" ht="19.5" hidden="false" customHeight="true" outlineLevel="0" collapsed="false">
      <c r="A152" s="57"/>
      <c r="B152" s="58"/>
      <c r="C152" s="58"/>
      <c r="D152" s="59"/>
      <c r="E152" s="58"/>
      <c r="F152" s="58"/>
      <c r="G152" s="60"/>
      <c r="H152" s="60"/>
      <c r="I152" s="60"/>
    </row>
    <row r="153" customFormat="false" ht="19.5" hidden="false" customHeight="true" outlineLevel="0" collapsed="false">
      <c r="A153" s="5"/>
      <c r="B153" s="9"/>
      <c r="C153" s="9"/>
      <c r="D153" s="7"/>
      <c r="E153" s="9"/>
      <c r="F153" s="9"/>
      <c r="G153" s="6"/>
      <c r="H153" s="6"/>
      <c r="I153" s="6"/>
    </row>
    <row r="154" customFormat="false" ht="19.5" hidden="false" customHeight="true" outlineLevel="0" collapsed="false">
      <c r="A154" s="57"/>
      <c r="B154" s="58"/>
      <c r="C154" s="58"/>
      <c r="D154" s="59"/>
      <c r="E154" s="58"/>
      <c r="F154" s="58"/>
      <c r="G154" s="60"/>
      <c r="H154" s="60"/>
      <c r="I154" s="60"/>
    </row>
    <row r="155" customFormat="false" ht="19.5" hidden="false" customHeight="true" outlineLevel="0" collapsed="false">
      <c r="A155" s="5"/>
      <c r="B155" s="9"/>
      <c r="C155" s="9"/>
      <c r="D155" s="7"/>
      <c r="E155" s="9"/>
      <c r="F155" s="9"/>
      <c r="G155" s="6"/>
      <c r="H155" s="6"/>
      <c r="I155" s="6"/>
    </row>
    <row r="156" customFormat="false" ht="19.5" hidden="false" customHeight="true" outlineLevel="0" collapsed="false">
      <c r="A156" s="57"/>
      <c r="B156" s="58"/>
      <c r="C156" s="58"/>
      <c r="D156" s="59"/>
      <c r="E156" s="58"/>
      <c r="F156" s="58"/>
      <c r="G156" s="60"/>
      <c r="H156" s="60"/>
      <c r="I156" s="60"/>
    </row>
    <row r="157" customFormat="false" ht="19.5" hidden="false" customHeight="true" outlineLevel="0" collapsed="false">
      <c r="A157" s="5"/>
      <c r="B157" s="9"/>
      <c r="C157" s="9"/>
      <c r="D157" s="7"/>
      <c r="E157" s="9"/>
      <c r="F157" s="9"/>
      <c r="G157" s="6"/>
      <c r="H157" s="6"/>
      <c r="I157" s="6"/>
    </row>
    <row r="158" customFormat="false" ht="19.5" hidden="false" customHeight="true" outlineLevel="0" collapsed="false">
      <c r="A158" s="57"/>
      <c r="B158" s="58"/>
      <c r="C158" s="58"/>
      <c r="D158" s="59"/>
      <c r="E158" s="58"/>
      <c r="F158" s="58"/>
      <c r="G158" s="60"/>
      <c r="H158" s="60"/>
      <c r="I158" s="60"/>
    </row>
    <row r="159" customFormat="false" ht="19.5" hidden="false" customHeight="true" outlineLevel="0" collapsed="false">
      <c r="A159" s="5"/>
      <c r="B159" s="9"/>
      <c r="C159" s="9"/>
      <c r="D159" s="7"/>
      <c r="E159" s="9"/>
      <c r="F159" s="9"/>
      <c r="G159" s="6"/>
      <c r="H159" s="6"/>
      <c r="I159" s="6"/>
    </row>
    <row r="160" customFormat="false" ht="19.5" hidden="false" customHeight="true" outlineLevel="0" collapsed="false">
      <c r="A160" s="57"/>
      <c r="B160" s="58"/>
      <c r="C160" s="58"/>
      <c r="D160" s="59"/>
      <c r="E160" s="58"/>
      <c r="F160" s="58"/>
      <c r="G160" s="60"/>
      <c r="H160" s="60"/>
      <c r="I160" s="60"/>
    </row>
    <row r="161" customFormat="false" ht="19.5" hidden="false" customHeight="true" outlineLevel="0" collapsed="false">
      <c r="A161" s="5"/>
      <c r="B161" s="9"/>
      <c r="C161" s="9"/>
      <c r="D161" s="7"/>
      <c r="E161" s="9"/>
      <c r="F161" s="9"/>
      <c r="G161" s="6"/>
      <c r="H161" s="6"/>
      <c r="I161" s="6"/>
    </row>
    <row r="162" customFormat="false" ht="19.5" hidden="false" customHeight="true" outlineLevel="0" collapsed="false">
      <c r="A162" s="57"/>
      <c r="B162" s="58"/>
      <c r="C162" s="58"/>
      <c r="D162" s="59"/>
      <c r="E162" s="58"/>
      <c r="F162" s="58"/>
      <c r="G162" s="60"/>
      <c r="H162" s="60"/>
      <c r="I162" s="60"/>
    </row>
    <row r="163" customFormat="false" ht="19.5" hidden="false" customHeight="true" outlineLevel="0" collapsed="false">
      <c r="A163" s="5"/>
      <c r="B163" s="9"/>
      <c r="C163" s="9"/>
      <c r="D163" s="7"/>
      <c r="E163" s="9"/>
      <c r="F163" s="9"/>
      <c r="G163" s="6"/>
      <c r="H163" s="6"/>
      <c r="I163" s="6"/>
    </row>
    <row r="164" customFormat="false" ht="19.5" hidden="false" customHeight="true" outlineLevel="0" collapsed="false">
      <c r="A164" s="57"/>
      <c r="B164" s="58"/>
      <c r="C164" s="58"/>
      <c r="D164" s="59"/>
      <c r="E164" s="58"/>
      <c r="F164" s="58"/>
      <c r="G164" s="60"/>
      <c r="H164" s="60"/>
      <c r="I164" s="60"/>
    </row>
    <row r="165" customFormat="false" ht="19.5" hidden="false" customHeight="true" outlineLevel="0" collapsed="false">
      <c r="A165" s="5"/>
      <c r="B165" s="9"/>
      <c r="C165" s="9"/>
      <c r="D165" s="7"/>
      <c r="E165" s="9"/>
      <c r="F165" s="9"/>
      <c r="G165" s="6"/>
      <c r="H165" s="6"/>
      <c r="I165" s="6"/>
    </row>
    <row r="166" customFormat="false" ht="19.5" hidden="false" customHeight="true" outlineLevel="0" collapsed="false">
      <c r="A166" s="57"/>
      <c r="B166" s="58"/>
      <c r="C166" s="58"/>
      <c r="D166" s="59"/>
      <c r="E166" s="58"/>
      <c r="F166" s="58"/>
      <c r="G166" s="60"/>
      <c r="H166" s="60"/>
      <c r="I166" s="60"/>
    </row>
    <row r="167" customFormat="false" ht="19.5" hidden="false" customHeight="true" outlineLevel="0" collapsed="false">
      <c r="A167" s="5"/>
      <c r="B167" s="9"/>
      <c r="C167" s="9"/>
      <c r="D167" s="7"/>
      <c r="E167" s="9"/>
      <c r="F167" s="9"/>
      <c r="G167" s="6"/>
      <c r="H167" s="6"/>
      <c r="I167" s="6"/>
    </row>
    <row r="168" customFormat="false" ht="19.5" hidden="false" customHeight="true" outlineLevel="0" collapsed="false">
      <c r="A168" s="57"/>
      <c r="B168" s="58"/>
      <c r="C168" s="58"/>
      <c r="D168" s="59"/>
      <c r="E168" s="58"/>
      <c r="F168" s="58"/>
      <c r="G168" s="60"/>
      <c r="H168" s="60"/>
      <c r="I168" s="60"/>
    </row>
    <row r="169" customFormat="false" ht="19.5" hidden="false" customHeight="true" outlineLevel="0" collapsed="false">
      <c r="A169" s="5"/>
      <c r="B169" s="9"/>
      <c r="C169" s="9"/>
      <c r="D169" s="7"/>
      <c r="E169" s="9"/>
      <c r="F169" s="9"/>
      <c r="G169" s="6"/>
      <c r="H169" s="6"/>
      <c r="I169" s="6"/>
    </row>
    <row r="170" customFormat="false" ht="19.5" hidden="false" customHeight="true" outlineLevel="0" collapsed="false">
      <c r="A170" s="57"/>
      <c r="B170" s="58"/>
      <c r="C170" s="58"/>
      <c r="D170" s="59"/>
      <c r="E170" s="58"/>
      <c r="F170" s="58"/>
      <c r="G170" s="60"/>
      <c r="H170" s="60"/>
      <c r="I170" s="60"/>
    </row>
    <row r="171" customFormat="false" ht="19.5" hidden="false" customHeight="true" outlineLevel="0" collapsed="false">
      <c r="A171" s="5"/>
      <c r="B171" s="9"/>
      <c r="C171" s="9"/>
      <c r="D171" s="7"/>
      <c r="E171" s="9"/>
      <c r="F171" s="9"/>
      <c r="G171" s="6"/>
      <c r="H171" s="6"/>
      <c r="I171" s="6"/>
    </row>
    <row r="172" customFormat="false" ht="19.5" hidden="false" customHeight="true" outlineLevel="0" collapsed="false">
      <c r="A172" s="57"/>
      <c r="B172" s="58"/>
      <c r="C172" s="58"/>
      <c r="D172" s="59"/>
      <c r="E172" s="58"/>
      <c r="F172" s="58"/>
      <c r="G172" s="60"/>
      <c r="H172" s="60"/>
      <c r="I172" s="60"/>
    </row>
    <row r="173" customFormat="false" ht="19.5" hidden="false" customHeight="true" outlineLevel="0" collapsed="false">
      <c r="A173" s="5"/>
      <c r="B173" s="9"/>
      <c r="C173" s="9"/>
      <c r="D173" s="7"/>
      <c r="E173" s="9"/>
      <c r="F173" s="9"/>
      <c r="G173" s="6"/>
      <c r="H173" s="6"/>
      <c r="I173" s="6"/>
    </row>
    <row r="174" customFormat="false" ht="19.5" hidden="false" customHeight="true" outlineLevel="0" collapsed="false">
      <c r="A174" s="57"/>
      <c r="B174" s="58"/>
      <c r="C174" s="58"/>
      <c r="D174" s="59"/>
      <c r="E174" s="58"/>
      <c r="F174" s="58"/>
      <c r="G174" s="60"/>
      <c r="H174" s="60"/>
      <c r="I174" s="60"/>
    </row>
    <row r="175" customFormat="false" ht="19.5" hidden="false" customHeight="true" outlineLevel="0" collapsed="false">
      <c r="A175" s="5"/>
      <c r="B175" s="9"/>
      <c r="C175" s="9"/>
      <c r="D175" s="7"/>
      <c r="E175" s="9"/>
      <c r="F175" s="9"/>
      <c r="G175" s="6"/>
      <c r="H175" s="6"/>
      <c r="I175" s="6"/>
    </row>
    <row r="176" customFormat="false" ht="19.5" hidden="false" customHeight="true" outlineLevel="0" collapsed="false">
      <c r="A176" s="57"/>
      <c r="B176" s="58"/>
      <c r="C176" s="58"/>
      <c r="D176" s="59"/>
      <c r="E176" s="58"/>
      <c r="F176" s="58"/>
      <c r="G176" s="60"/>
      <c r="H176" s="60"/>
      <c r="I176" s="60"/>
    </row>
    <row r="177" customFormat="false" ht="19.5" hidden="false" customHeight="true" outlineLevel="0" collapsed="false">
      <c r="A177" s="5"/>
      <c r="B177" s="9"/>
      <c r="C177" s="9"/>
      <c r="D177" s="7"/>
      <c r="E177" s="9"/>
      <c r="F177" s="9"/>
      <c r="G177" s="6"/>
      <c r="H177" s="6"/>
      <c r="I177" s="6"/>
    </row>
    <row r="178" customFormat="false" ht="19.5" hidden="false" customHeight="true" outlineLevel="0" collapsed="false">
      <c r="A178" s="57"/>
      <c r="B178" s="58"/>
      <c r="C178" s="58"/>
      <c r="D178" s="59"/>
      <c r="E178" s="58"/>
      <c r="F178" s="58"/>
      <c r="G178" s="60"/>
      <c r="H178" s="60"/>
      <c r="I178" s="60"/>
    </row>
    <row r="179" customFormat="false" ht="19.5" hidden="false" customHeight="true" outlineLevel="0" collapsed="false">
      <c r="A179" s="5"/>
      <c r="B179" s="9"/>
      <c r="C179" s="9"/>
      <c r="D179" s="7"/>
      <c r="E179" s="9"/>
      <c r="F179" s="9"/>
      <c r="G179" s="6"/>
      <c r="H179" s="6"/>
      <c r="I179" s="6"/>
    </row>
    <row r="180" customFormat="false" ht="19.5" hidden="false" customHeight="true" outlineLevel="0" collapsed="false">
      <c r="A180" s="57"/>
      <c r="B180" s="58"/>
      <c r="C180" s="58"/>
      <c r="D180" s="59"/>
      <c r="E180" s="58"/>
      <c r="F180" s="58"/>
      <c r="G180" s="60"/>
      <c r="H180" s="60"/>
      <c r="I180" s="60"/>
    </row>
    <row r="181" customFormat="false" ht="19.5" hidden="false" customHeight="true" outlineLevel="0" collapsed="false">
      <c r="A181" s="5"/>
      <c r="B181" s="9"/>
      <c r="C181" s="9"/>
      <c r="D181" s="7"/>
      <c r="E181" s="9"/>
      <c r="F181" s="9"/>
      <c r="G181" s="6"/>
      <c r="H181" s="6"/>
      <c r="I181" s="6"/>
    </row>
    <row r="182" customFormat="false" ht="19.5" hidden="false" customHeight="true" outlineLevel="0" collapsed="false">
      <c r="A182" s="57"/>
      <c r="B182" s="58"/>
      <c r="C182" s="58"/>
      <c r="D182" s="59"/>
      <c r="E182" s="58"/>
      <c r="F182" s="58"/>
      <c r="G182" s="60"/>
      <c r="H182" s="60"/>
      <c r="I182" s="60"/>
    </row>
    <row r="183" customFormat="false" ht="19.5" hidden="false" customHeight="true" outlineLevel="0" collapsed="false">
      <c r="A183" s="5"/>
      <c r="B183" s="9"/>
      <c r="C183" s="9"/>
      <c r="D183" s="7"/>
      <c r="E183" s="9"/>
      <c r="F183" s="9"/>
      <c r="G183" s="6"/>
      <c r="H183" s="6"/>
      <c r="I183" s="6"/>
    </row>
    <row r="184" customFormat="false" ht="19.5" hidden="false" customHeight="true" outlineLevel="0" collapsed="false">
      <c r="A184" s="57"/>
      <c r="B184" s="58"/>
      <c r="C184" s="58"/>
      <c r="D184" s="59"/>
      <c r="E184" s="58"/>
      <c r="F184" s="58"/>
      <c r="G184" s="60"/>
      <c r="H184" s="60"/>
      <c r="I184" s="60"/>
    </row>
    <row r="185" customFormat="false" ht="19.5" hidden="false" customHeight="true" outlineLevel="0" collapsed="false">
      <c r="A185" s="5"/>
      <c r="B185" s="9"/>
      <c r="C185" s="9"/>
      <c r="D185" s="7"/>
      <c r="E185" s="9"/>
      <c r="F185" s="9"/>
      <c r="G185" s="6"/>
      <c r="H185" s="6"/>
      <c r="I185" s="6"/>
    </row>
    <row r="186" customFormat="false" ht="19.5" hidden="false" customHeight="true" outlineLevel="0" collapsed="false">
      <c r="A186" s="57"/>
      <c r="B186" s="58"/>
      <c r="C186" s="58"/>
      <c r="D186" s="59"/>
      <c r="E186" s="58"/>
      <c r="F186" s="58"/>
      <c r="G186" s="60"/>
      <c r="H186" s="60"/>
      <c r="I186" s="60"/>
    </row>
    <row r="187" customFormat="false" ht="19.5" hidden="false" customHeight="true" outlineLevel="0" collapsed="false">
      <c r="A187" s="5"/>
      <c r="B187" s="9"/>
      <c r="C187" s="9"/>
      <c r="D187" s="7"/>
      <c r="E187" s="9"/>
      <c r="F187" s="9"/>
      <c r="G187" s="6"/>
      <c r="H187" s="6"/>
      <c r="I187" s="6"/>
    </row>
    <row r="188" customFormat="false" ht="19.5" hidden="false" customHeight="true" outlineLevel="0" collapsed="false">
      <c r="A188" s="57"/>
      <c r="B188" s="58"/>
      <c r="C188" s="58"/>
      <c r="D188" s="59"/>
      <c r="E188" s="58"/>
      <c r="F188" s="58"/>
      <c r="G188" s="60"/>
      <c r="H188" s="60"/>
      <c r="I188" s="60"/>
    </row>
    <row r="189" customFormat="false" ht="19.5" hidden="false" customHeight="true" outlineLevel="0" collapsed="false">
      <c r="A189" s="5"/>
      <c r="B189" s="9"/>
      <c r="C189" s="9"/>
      <c r="D189" s="7"/>
      <c r="E189" s="9"/>
      <c r="F189" s="9"/>
      <c r="G189" s="6"/>
      <c r="H189" s="6"/>
      <c r="I189" s="6"/>
    </row>
    <row r="190" customFormat="false" ht="19.5" hidden="false" customHeight="true" outlineLevel="0" collapsed="false">
      <c r="A190" s="57"/>
      <c r="B190" s="58"/>
      <c r="C190" s="58"/>
      <c r="D190" s="59"/>
      <c r="E190" s="58"/>
      <c r="F190" s="58"/>
      <c r="G190" s="60"/>
      <c r="H190" s="60"/>
      <c r="I190" s="60"/>
    </row>
    <row r="191" customFormat="false" ht="19.5" hidden="false" customHeight="true" outlineLevel="0" collapsed="false">
      <c r="A191" s="5"/>
      <c r="B191" s="9"/>
      <c r="C191" s="9"/>
      <c r="D191" s="7"/>
      <c r="E191" s="9"/>
      <c r="F191" s="9"/>
      <c r="G191" s="6"/>
      <c r="H191" s="6"/>
      <c r="I191" s="6"/>
    </row>
    <row r="192" customFormat="false" ht="19.5" hidden="false" customHeight="true" outlineLevel="0" collapsed="false">
      <c r="A192" s="57"/>
      <c r="B192" s="58"/>
      <c r="C192" s="58"/>
      <c r="D192" s="59"/>
      <c r="E192" s="58"/>
      <c r="F192" s="58"/>
      <c r="G192" s="60"/>
      <c r="H192" s="60"/>
      <c r="I192" s="60"/>
    </row>
    <row r="193" customFormat="false" ht="19.5" hidden="false" customHeight="true" outlineLevel="0" collapsed="false">
      <c r="A193" s="5"/>
      <c r="B193" s="9"/>
      <c r="C193" s="9"/>
      <c r="D193" s="7"/>
      <c r="E193" s="9"/>
      <c r="F193" s="9"/>
      <c r="G193" s="6"/>
      <c r="H193" s="6"/>
      <c r="I193" s="6"/>
    </row>
    <row r="194" customFormat="false" ht="19.5" hidden="false" customHeight="true" outlineLevel="0" collapsed="false">
      <c r="A194" s="57"/>
      <c r="B194" s="58"/>
      <c r="C194" s="58"/>
      <c r="D194" s="59"/>
      <c r="E194" s="58"/>
      <c r="F194" s="58"/>
      <c r="G194" s="60"/>
      <c r="H194" s="60"/>
      <c r="I194" s="60"/>
    </row>
    <row r="195" customFormat="false" ht="19.5" hidden="false" customHeight="true" outlineLevel="0" collapsed="false">
      <c r="A195" s="5"/>
      <c r="B195" s="9"/>
      <c r="C195" s="9"/>
      <c r="D195" s="7"/>
      <c r="E195" s="9"/>
      <c r="F195" s="9"/>
      <c r="G195" s="6"/>
      <c r="H195" s="6"/>
      <c r="I195" s="6"/>
    </row>
    <row r="196" customFormat="false" ht="19.5" hidden="false" customHeight="true" outlineLevel="0" collapsed="false">
      <c r="A196" s="57"/>
      <c r="B196" s="58"/>
      <c r="C196" s="58"/>
      <c r="D196" s="59"/>
      <c r="E196" s="58"/>
      <c r="F196" s="58"/>
      <c r="G196" s="60"/>
      <c r="H196" s="60"/>
      <c r="I196" s="60"/>
    </row>
    <row r="197" customFormat="false" ht="19.5" hidden="false" customHeight="true" outlineLevel="0" collapsed="false">
      <c r="A197" s="5"/>
      <c r="B197" s="9"/>
      <c r="C197" s="9"/>
      <c r="D197" s="7"/>
      <c r="E197" s="9"/>
      <c r="F197" s="9"/>
      <c r="G197" s="6"/>
      <c r="H197" s="6"/>
      <c r="I197" s="6"/>
    </row>
    <row r="198" customFormat="false" ht="19.5" hidden="false" customHeight="true" outlineLevel="0" collapsed="false">
      <c r="A198" s="57"/>
      <c r="B198" s="58"/>
      <c r="C198" s="58"/>
      <c r="D198" s="59"/>
      <c r="E198" s="58"/>
      <c r="F198" s="58"/>
      <c r="G198" s="60"/>
      <c r="H198" s="60"/>
      <c r="I198" s="60"/>
    </row>
    <row r="199" customFormat="false" ht="19.5" hidden="false" customHeight="true" outlineLevel="0" collapsed="false">
      <c r="A199" s="5"/>
      <c r="B199" s="9"/>
      <c r="C199" s="9"/>
      <c r="D199" s="7"/>
      <c r="E199" s="9"/>
      <c r="F199" s="9"/>
      <c r="G199" s="6"/>
      <c r="H199" s="6"/>
      <c r="I199" s="6"/>
    </row>
    <row r="200" customFormat="false" ht="19.5" hidden="false" customHeight="true" outlineLevel="0" collapsed="false">
      <c r="A200" s="57"/>
      <c r="B200" s="58"/>
      <c r="C200" s="58"/>
      <c r="D200" s="59"/>
      <c r="E200" s="58"/>
      <c r="F200" s="58"/>
      <c r="G200" s="60"/>
      <c r="H200" s="60"/>
      <c r="I200" s="60"/>
    </row>
    <row r="201" customFormat="false" ht="19.5" hidden="false" customHeight="true" outlineLevel="0" collapsed="false">
      <c r="A201" s="5"/>
      <c r="B201" s="9"/>
      <c r="C201" s="9"/>
      <c r="D201" s="7"/>
      <c r="E201" s="9"/>
      <c r="F201" s="9"/>
      <c r="G201" s="6"/>
      <c r="H201" s="6"/>
      <c r="I201" s="6"/>
    </row>
    <row r="202" customFormat="false" ht="19.5" hidden="false" customHeight="true" outlineLevel="0" collapsed="false">
      <c r="A202" s="57"/>
      <c r="B202" s="58"/>
      <c r="C202" s="58"/>
      <c r="D202" s="59"/>
      <c r="E202" s="58"/>
      <c r="F202" s="58"/>
      <c r="G202" s="60"/>
      <c r="H202" s="60"/>
      <c r="I202" s="60"/>
    </row>
    <row r="203" customFormat="false" ht="19.5" hidden="false" customHeight="true" outlineLevel="0" collapsed="false">
      <c r="A203" s="5"/>
      <c r="B203" s="9"/>
      <c r="C203" s="9"/>
      <c r="D203" s="7"/>
      <c r="E203" s="9"/>
      <c r="F203" s="9"/>
      <c r="G203" s="6"/>
      <c r="H203" s="6"/>
      <c r="I203" s="6"/>
    </row>
    <row r="204" customFormat="false" ht="19.5" hidden="false" customHeight="true" outlineLevel="0" collapsed="false">
      <c r="A204" s="57"/>
      <c r="B204" s="58"/>
      <c r="C204" s="58"/>
      <c r="D204" s="59"/>
      <c r="E204" s="58"/>
      <c r="F204" s="58"/>
      <c r="G204" s="60"/>
      <c r="H204" s="60"/>
      <c r="I204" s="60"/>
    </row>
    <row r="205" customFormat="false" ht="19.5" hidden="false" customHeight="true" outlineLevel="0" collapsed="false">
      <c r="A205" s="5"/>
      <c r="B205" s="9"/>
      <c r="C205" s="9"/>
      <c r="D205" s="7"/>
      <c r="E205" s="9"/>
      <c r="F205" s="9"/>
      <c r="G205" s="6"/>
      <c r="H205" s="6"/>
      <c r="I205" s="6"/>
    </row>
    <row r="206" customFormat="false" ht="19.5" hidden="false" customHeight="true" outlineLevel="0" collapsed="false">
      <c r="A206" s="57"/>
      <c r="B206" s="58"/>
      <c r="C206" s="58"/>
      <c r="D206" s="59"/>
      <c r="E206" s="58"/>
      <c r="F206" s="58"/>
      <c r="G206" s="60"/>
      <c r="H206" s="60"/>
      <c r="I206" s="60"/>
    </row>
    <row r="207" customFormat="false" ht="19.5" hidden="false" customHeight="true" outlineLevel="0" collapsed="false">
      <c r="A207" s="5"/>
      <c r="B207" s="9"/>
      <c r="C207" s="9"/>
      <c r="D207" s="7"/>
      <c r="E207" s="9"/>
      <c r="F207" s="9"/>
      <c r="G207" s="6"/>
      <c r="H207" s="6"/>
      <c r="I207" s="6"/>
    </row>
    <row r="208" customFormat="false" ht="19.5" hidden="false" customHeight="true" outlineLevel="0" collapsed="false">
      <c r="A208" s="57"/>
      <c r="B208" s="58"/>
      <c r="C208" s="58"/>
      <c r="D208" s="59"/>
      <c r="E208" s="58"/>
      <c r="F208" s="58"/>
      <c r="G208" s="60"/>
      <c r="H208" s="60"/>
      <c r="I208" s="60"/>
    </row>
    <row r="209" customFormat="false" ht="19.5" hidden="false" customHeight="true" outlineLevel="0" collapsed="false">
      <c r="A209" s="5"/>
      <c r="B209" s="9"/>
      <c r="C209" s="9"/>
      <c r="D209" s="7"/>
      <c r="E209" s="9"/>
      <c r="F209" s="9"/>
      <c r="G209" s="6"/>
      <c r="H209" s="6"/>
      <c r="I209" s="6"/>
    </row>
    <row r="210" customFormat="false" ht="19.5" hidden="false" customHeight="true" outlineLevel="0" collapsed="false">
      <c r="A210" s="57"/>
      <c r="B210" s="58"/>
      <c r="C210" s="58"/>
      <c r="D210" s="59"/>
      <c r="E210" s="58"/>
      <c r="F210" s="58"/>
      <c r="G210" s="60"/>
      <c r="H210" s="60"/>
      <c r="I210" s="60"/>
    </row>
    <row r="211" customFormat="false" ht="19.5" hidden="false" customHeight="true" outlineLevel="0" collapsed="false">
      <c r="A211" s="5"/>
      <c r="B211" s="9"/>
      <c r="C211" s="9"/>
      <c r="D211" s="7"/>
      <c r="E211" s="9"/>
      <c r="F211" s="9"/>
      <c r="G211" s="6"/>
      <c r="H211" s="6"/>
      <c r="I211" s="6"/>
    </row>
    <row r="212" customFormat="false" ht="19.5" hidden="false" customHeight="true" outlineLevel="0" collapsed="false">
      <c r="A212" s="57"/>
      <c r="B212" s="58"/>
      <c r="C212" s="58"/>
      <c r="D212" s="59"/>
      <c r="E212" s="58"/>
      <c r="F212" s="58"/>
      <c r="G212" s="60"/>
      <c r="H212" s="60"/>
      <c r="I212" s="60"/>
    </row>
    <row r="213" customFormat="false" ht="19.5" hidden="false" customHeight="true" outlineLevel="0" collapsed="false">
      <c r="A213" s="5"/>
      <c r="B213" s="9"/>
      <c r="C213" s="9"/>
      <c r="D213" s="7"/>
      <c r="E213" s="9"/>
      <c r="F213" s="9"/>
      <c r="G213" s="6"/>
      <c r="H213" s="6"/>
      <c r="I213" s="6"/>
    </row>
    <row r="214" customFormat="false" ht="19.5" hidden="false" customHeight="true" outlineLevel="0" collapsed="false">
      <c r="A214" s="57"/>
      <c r="B214" s="58"/>
      <c r="C214" s="58"/>
      <c r="D214" s="59"/>
      <c r="E214" s="58"/>
      <c r="F214" s="58"/>
      <c r="G214" s="60"/>
      <c r="H214" s="60"/>
      <c r="I214" s="60"/>
    </row>
    <row r="215" customFormat="false" ht="19.5" hidden="false" customHeight="true" outlineLevel="0" collapsed="false">
      <c r="A215" s="5"/>
      <c r="B215" s="9"/>
      <c r="C215" s="9"/>
      <c r="D215" s="7"/>
      <c r="E215" s="9"/>
      <c r="F215" s="9"/>
      <c r="G215" s="6"/>
      <c r="H215" s="6"/>
      <c r="I215" s="6"/>
    </row>
    <row r="216" customFormat="false" ht="19.5" hidden="false" customHeight="true" outlineLevel="0" collapsed="false">
      <c r="A216" s="57"/>
      <c r="B216" s="58"/>
      <c r="C216" s="58"/>
      <c r="D216" s="59"/>
      <c r="E216" s="58"/>
      <c r="F216" s="58"/>
      <c r="G216" s="60"/>
      <c r="H216" s="60"/>
      <c r="I216" s="60"/>
    </row>
    <row r="217" customFormat="false" ht="19.5" hidden="false" customHeight="true" outlineLevel="0" collapsed="false">
      <c r="A217" s="5"/>
      <c r="B217" s="9"/>
      <c r="C217" s="9"/>
      <c r="D217" s="7"/>
      <c r="E217" s="9"/>
      <c r="F217" s="9"/>
      <c r="G217" s="6"/>
      <c r="H217" s="6"/>
      <c r="I217" s="6"/>
    </row>
    <row r="218" customFormat="false" ht="19.5" hidden="false" customHeight="true" outlineLevel="0" collapsed="false">
      <c r="A218" s="57"/>
      <c r="B218" s="58"/>
      <c r="C218" s="58"/>
      <c r="D218" s="59"/>
      <c r="E218" s="58"/>
      <c r="F218" s="58"/>
      <c r="G218" s="60"/>
      <c r="H218" s="60"/>
      <c r="I218" s="60"/>
    </row>
    <row r="219" customFormat="false" ht="19.5" hidden="false" customHeight="true" outlineLevel="0" collapsed="false">
      <c r="A219" s="5"/>
      <c r="B219" s="9"/>
      <c r="C219" s="9"/>
      <c r="D219" s="7"/>
      <c r="E219" s="9"/>
      <c r="F219" s="9"/>
      <c r="G219" s="6"/>
      <c r="H219" s="6"/>
      <c r="I219" s="6"/>
    </row>
    <row r="220" customFormat="false" ht="19.5" hidden="false" customHeight="true" outlineLevel="0" collapsed="false">
      <c r="A220" s="57"/>
      <c r="B220" s="58"/>
      <c r="C220" s="58"/>
      <c r="D220" s="59"/>
      <c r="E220" s="58"/>
      <c r="F220" s="58"/>
      <c r="G220" s="60"/>
      <c r="H220" s="60"/>
      <c r="I220" s="60"/>
    </row>
    <row r="221" customFormat="false" ht="19.5" hidden="false" customHeight="true" outlineLevel="0" collapsed="false">
      <c r="A221" s="5"/>
      <c r="B221" s="9"/>
      <c r="C221" s="9"/>
      <c r="D221" s="7"/>
      <c r="E221" s="9"/>
      <c r="F221" s="9"/>
      <c r="G221" s="6"/>
      <c r="H221" s="6"/>
      <c r="I221" s="6"/>
    </row>
    <row r="222" customFormat="false" ht="19.5" hidden="false" customHeight="true" outlineLevel="0" collapsed="false">
      <c r="A222" s="57"/>
      <c r="B222" s="58"/>
      <c r="C222" s="58"/>
      <c r="D222" s="59"/>
      <c r="E222" s="58"/>
      <c r="F222" s="58"/>
      <c r="G222" s="60"/>
      <c r="H222" s="60"/>
      <c r="I222" s="60"/>
    </row>
    <row r="223" customFormat="false" ht="19.5" hidden="false" customHeight="true" outlineLevel="0" collapsed="false">
      <c r="A223" s="5"/>
      <c r="B223" s="9"/>
      <c r="C223" s="9"/>
      <c r="D223" s="7"/>
      <c r="E223" s="9"/>
      <c r="F223" s="9"/>
      <c r="G223" s="6"/>
      <c r="H223" s="6"/>
      <c r="I223" s="6"/>
    </row>
    <row r="224" customFormat="false" ht="19.5" hidden="false" customHeight="true" outlineLevel="0" collapsed="false">
      <c r="A224" s="57"/>
      <c r="B224" s="58"/>
      <c r="C224" s="58"/>
      <c r="D224" s="59"/>
      <c r="E224" s="58"/>
      <c r="F224" s="58"/>
      <c r="G224" s="60"/>
      <c r="H224" s="60"/>
      <c r="I224" s="60"/>
    </row>
    <row r="225" customFormat="false" ht="19.5" hidden="false" customHeight="true" outlineLevel="0" collapsed="false">
      <c r="A225" s="5"/>
      <c r="B225" s="9"/>
      <c r="C225" s="9"/>
      <c r="D225" s="7"/>
      <c r="E225" s="9"/>
      <c r="F225" s="9"/>
      <c r="G225" s="6"/>
      <c r="H225" s="6"/>
      <c r="I225" s="6"/>
    </row>
    <row r="226" customFormat="false" ht="19.5" hidden="false" customHeight="true" outlineLevel="0" collapsed="false">
      <c r="A226" s="57"/>
      <c r="B226" s="58"/>
      <c r="C226" s="58"/>
      <c r="D226" s="59"/>
      <c r="E226" s="58"/>
      <c r="F226" s="58"/>
      <c r="G226" s="60"/>
      <c r="H226" s="60"/>
      <c r="I226" s="60"/>
    </row>
    <row r="227" customFormat="false" ht="19.5" hidden="false" customHeight="true" outlineLevel="0" collapsed="false">
      <c r="A227" s="5"/>
      <c r="B227" s="9"/>
      <c r="C227" s="9"/>
      <c r="D227" s="7"/>
      <c r="E227" s="9"/>
      <c r="F227" s="9"/>
      <c r="G227" s="6"/>
      <c r="H227" s="6"/>
      <c r="I227" s="6"/>
    </row>
    <row r="228" customFormat="false" ht="19.5" hidden="false" customHeight="true" outlineLevel="0" collapsed="false">
      <c r="A228" s="57"/>
      <c r="B228" s="58"/>
      <c r="C228" s="58"/>
      <c r="D228" s="59"/>
      <c r="E228" s="58"/>
      <c r="F228" s="58"/>
      <c r="G228" s="60"/>
      <c r="H228" s="60"/>
      <c r="I228" s="60"/>
    </row>
    <row r="229" customFormat="false" ht="19.5" hidden="false" customHeight="true" outlineLevel="0" collapsed="false">
      <c r="A229" s="5"/>
      <c r="B229" s="9"/>
      <c r="C229" s="9"/>
      <c r="D229" s="7"/>
      <c r="E229" s="9"/>
      <c r="F229" s="9"/>
      <c r="G229" s="6"/>
      <c r="H229" s="6"/>
      <c r="I229" s="6"/>
    </row>
    <row r="230" customFormat="false" ht="19.5" hidden="false" customHeight="true" outlineLevel="0" collapsed="false">
      <c r="A230" s="57"/>
      <c r="B230" s="58"/>
      <c r="C230" s="58"/>
      <c r="D230" s="59"/>
      <c r="E230" s="58"/>
      <c r="F230" s="58"/>
      <c r="G230" s="60"/>
      <c r="H230" s="60"/>
      <c r="I230" s="60"/>
    </row>
    <row r="231" customFormat="false" ht="19.5" hidden="false" customHeight="true" outlineLevel="0" collapsed="false">
      <c r="A231" s="5"/>
      <c r="B231" s="9"/>
      <c r="C231" s="9"/>
      <c r="D231" s="7"/>
      <c r="E231" s="9"/>
      <c r="F231" s="9"/>
      <c r="G231" s="6"/>
      <c r="H231" s="6"/>
      <c r="I231" s="6"/>
    </row>
    <row r="232" customFormat="false" ht="19.5" hidden="false" customHeight="true" outlineLevel="0" collapsed="false">
      <c r="A232" s="57"/>
      <c r="B232" s="58"/>
      <c r="C232" s="58"/>
      <c r="D232" s="59"/>
      <c r="E232" s="58"/>
      <c r="F232" s="58"/>
      <c r="G232" s="60"/>
      <c r="H232" s="60"/>
      <c r="I232" s="60"/>
    </row>
    <row r="233" customFormat="false" ht="19.5" hidden="false" customHeight="true" outlineLevel="0" collapsed="false">
      <c r="A233" s="5"/>
      <c r="B233" s="9"/>
      <c r="C233" s="9"/>
      <c r="D233" s="7"/>
      <c r="E233" s="9"/>
      <c r="F233" s="9"/>
      <c r="G233" s="6"/>
      <c r="H233" s="6"/>
      <c r="I233" s="6"/>
    </row>
    <row r="234" customFormat="false" ht="19.5" hidden="false" customHeight="true" outlineLevel="0" collapsed="false">
      <c r="A234" s="57"/>
      <c r="B234" s="58"/>
      <c r="C234" s="58"/>
      <c r="D234" s="59"/>
      <c r="E234" s="58"/>
      <c r="F234" s="58"/>
      <c r="G234" s="60"/>
      <c r="H234" s="60"/>
      <c r="I234" s="60"/>
    </row>
    <row r="235" customFormat="false" ht="19.5" hidden="false" customHeight="true" outlineLevel="0" collapsed="false">
      <c r="A235" s="5"/>
      <c r="B235" s="9"/>
      <c r="C235" s="9"/>
      <c r="D235" s="7"/>
      <c r="E235" s="9"/>
      <c r="F235" s="9"/>
      <c r="G235" s="6"/>
      <c r="H235" s="6"/>
      <c r="I235" s="6"/>
    </row>
    <row r="236" customFormat="false" ht="19.5" hidden="false" customHeight="true" outlineLevel="0" collapsed="false">
      <c r="A236" s="57"/>
      <c r="B236" s="58"/>
      <c r="C236" s="58"/>
      <c r="D236" s="59"/>
      <c r="E236" s="58"/>
      <c r="F236" s="58"/>
      <c r="G236" s="60"/>
      <c r="H236" s="60"/>
      <c r="I236" s="60"/>
    </row>
    <row r="237" customFormat="false" ht="19.5" hidden="false" customHeight="true" outlineLevel="0" collapsed="false">
      <c r="A237" s="5"/>
      <c r="B237" s="9"/>
      <c r="C237" s="9"/>
      <c r="D237" s="7"/>
      <c r="E237" s="9"/>
      <c r="F237" s="9"/>
      <c r="G237" s="6"/>
      <c r="H237" s="6"/>
      <c r="I237" s="6"/>
    </row>
    <row r="238" customFormat="false" ht="19.5" hidden="false" customHeight="true" outlineLevel="0" collapsed="false">
      <c r="A238" s="57"/>
      <c r="B238" s="58"/>
      <c r="C238" s="58"/>
      <c r="D238" s="59"/>
      <c r="E238" s="58"/>
      <c r="F238" s="58"/>
      <c r="G238" s="60"/>
      <c r="H238" s="60"/>
      <c r="I238" s="60"/>
    </row>
    <row r="239" customFormat="false" ht="19.5" hidden="false" customHeight="true" outlineLevel="0" collapsed="false">
      <c r="A239" s="5"/>
      <c r="B239" s="9"/>
      <c r="C239" s="9"/>
      <c r="D239" s="7"/>
      <c r="E239" s="9"/>
      <c r="F239" s="9"/>
      <c r="G239" s="6"/>
      <c r="H239" s="6"/>
      <c r="I239" s="6"/>
    </row>
    <row r="240" customFormat="false" ht="19.5" hidden="false" customHeight="true" outlineLevel="0" collapsed="false">
      <c r="A240" s="57"/>
      <c r="B240" s="58"/>
      <c r="C240" s="58"/>
      <c r="D240" s="59"/>
      <c r="E240" s="58"/>
      <c r="F240" s="58"/>
      <c r="G240" s="60"/>
      <c r="H240" s="60"/>
      <c r="I240" s="60"/>
    </row>
    <row r="241" customFormat="false" ht="19.5" hidden="false" customHeight="true" outlineLevel="0" collapsed="false">
      <c r="A241" s="5"/>
      <c r="B241" s="9"/>
      <c r="C241" s="9"/>
      <c r="D241" s="7"/>
      <c r="E241" s="9"/>
      <c r="F241" s="9"/>
      <c r="G241" s="6"/>
      <c r="H241" s="6"/>
      <c r="I241" s="6"/>
    </row>
    <row r="242" customFormat="false" ht="19.5" hidden="false" customHeight="true" outlineLevel="0" collapsed="false">
      <c r="A242" s="57"/>
      <c r="B242" s="58"/>
      <c r="C242" s="58"/>
      <c r="D242" s="59"/>
      <c r="E242" s="58"/>
      <c r="F242" s="58"/>
      <c r="G242" s="60"/>
      <c r="H242" s="60"/>
      <c r="I242" s="60"/>
    </row>
    <row r="243" customFormat="false" ht="19.5" hidden="false" customHeight="true" outlineLevel="0" collapsed="false">
      <c r="A243" s="5"/>
      <c r="B243" s="9"/>
      <c r="C243" s="9"/>
      <c r="D243" s="7"/>
      <c r="E243" s="9"/>
      <c r="F243" s="9"/>
      <c r="G243" s="6"/>
      <c r="H243" s="6"/>
      <c r="I243" s="6"/>
    </row>
    <row r="244" customFormat="false" ht="19.5" hidden="false" customHeight="true" outlineLevel="0" collapsed="false">
      <c r="A244" s="57"/>
      <c r="B244" s="58"/>
      <c r="C244" s="58"/>
      <c r="D244" s="59"/>
      <c r="E244" s="58"/>
      <c r="F244" s="58"/>
      <c r="G244" s="60"/>
      <c r="H244" s="60"/>
      <c r="I244" s="60"/>
    </row>
    <row r="245" customFormat="false" ht="19.5" hidden="false" customHeight="true" outlineLevel="0" collapsed="false">
      <c r="A245" s="5"/>
      <c r="B245" s="9"/>
      <c r="C245" s="9"/>
      <c r="D245" s="7"/>
      <c r="E245" s="9"/>
      <c r="F245" s="9"/>
      <c r="G245" s="6"/>
      <c r="H245" s="6"/>
      <c r="I245" s="6"/>
    </row>
    <row r="246" customFormat="false" ht="19.5" hidden="false" customHeight="true" outlineLevel="0" collapsed="false">
      <c r="A246" s="57"/>
      <c r="B246" s="58"/>
      <c r="C246" s="58"/>
      <c r="D246" s="59"/>
      <c r="E246" s="58"/>
      <c r="F246" s="58"/>
      <c r="G246" s="60"/>
      <c r="H246" s="60"/>
      <c r="I246" s="60"/>
    </row>
    <row r="247" customFormat="false" ht="19.5" hidden="false" customHeight="true" outlineLevel="0" collapsed="false">
      <c r="A247" s="5"/>
      <c r="B247" s="9"/>
      <c r="C247" s="9"/>
      <c r="D247" s="7"/>
      <c r="E247" s="9"/>
      <c r="F247" s="9"/>
      <c r="G247" s="6"/>
      <c r="H247" s="6"/>
      <c r="I247" s="6"/>
    </row>
    <row r="248" customFormat="false" ht="19.5" hidden="false" customHeight="true" outlineLevel="0" collapsed="false">
      <c r="A248" s="57"/>
      <c r="B248" s="58"/>
      <c r="C248" s="58"/>
      <c r="D248" s="59"/>
      <c r="E248" s="58"/>
      <c r="F248" s="58"/>
      <c r="G248" s="60"/>
      <c r="H248" s="60"/>
      <c r="I248" s="60"/>
    </row>
    <row r="249" customFormat="false" ht="19.5" hidden="false" customHeight="true" outlineLevel="0" collapsed="false">
      <c r="A249" s="5"/>
      <c r="B249" s="9"/>
      <c r="C249" s="9"/>
      <c r="D249" s="7"/>
      <c r="E249" s="9"/>
      <c r="F249" s="9"/>
      <c r="G249" s="6"/>
      <c r="H249" s="6"/>
      <c r="I249" s="6"/>
    </row>
    <row r="250" customFormat="false" ht="19.5" hidden="false" customHeight="true" outlineLevel="0" collapsed="false">
      <c r="A250" s="57"/>
      <c r="B250" s="58"/>
      <c r="C250" s="58"/>
      <c r="D250" s="59"/>
      <c r="E250" s="58"/>
      <c r="F250" s="58"/>
      <c r="G250" s="60"/>
      <c r="H250" s="60"/>
      <c r="I250" s="60"/>
    </row>
    <row r="251" customFormat="false" ht="19.5" hidden="false" customHeight="true" outlineLevel="0" collapsed="false">
      <c r="A251" s="5"/>
      <c r="B251" s="9"/>
      <c r="C251" s="9"/>
      <c r="D251" s="7"/>
      <c r="E251" s="9"/>
      <c r="F251" s="9"/>
      <c r="G251" s="6"/>
      <c r="H251" s="6"/>
      <c r="I251" s="6"/>
    </row>
    <row r="252" customFormat="false" ht="19.5" hidden="false" customHeight="true" outlineLevel="0" collapsed="false">
      <c r="A252" s="57"/>
      <c r="B252" s="58"/>
      <c r="C252" s="58"/>
      <c r="D252" s="59"/>
      <c r="E252" s="58"/>
      <c r="F252" s="58"/>
      <c r="G252" s="60"/>
      <c r="H252" s="60"/>
      <c r="I252" s="60"/>
    </row>
    <row r="253" customFormat="false" ht="19.5" hidden="false" customHeight="true" outlineLevel="0" collapsed="false">
      <c r="A253" s="5"/>
      <c r="B253" s="9"/>
      <c r="C253" s="9"/>
      <c r="D253" s="7"/>
      <c r="E253" s="9"/>
      <c r="F253" s="9"/>
      <c r="G253" s="6"/>
      <c r="H253" s="6"/>
      <c r="I253" s="6"/>
    </row>
    <row r="254" customFormat="false" ht="19.5" hidden="false" customHeight="true" outlineLevel="0" collapsed="false">
      <c r="A254" s="57"/>
      <c r="B254" s="58"/>
      <c r="C254" s="58"/>
      <c r="D254" s="59"/>
      <c r="E254" s="58"/>
      <c r="F254" s="58"/>
      <c r="G254" s="60"/>
      <c r="H254" s="60"/>
      <c r="I254" s="60"/>
    </row>
    <row r="255" customFormat="false" ht="19.5" hidden="false" customHeight="true" outlineLevel="0" collapsed="false">
      <c r="A255" s="5"/>
      <c r="B255" s="9"/>
      <c r="C255" s="9"/>
      <c r="D255" s="7"/>
      <c r="E255" s="9"/>
      <c r="F255" s="9"/>
      <c r="G255" s="6"/>
      <c r="H255" s="6"/>
      <c r="I255" s="6"/>
    </row>
    <row r="256" customFormat="false" ht="19.5" hidden="false" customHeight="true" outlineLevel="0" collapsed="false">
      <c r="A256" s="57"/>
      <c r="B256" s="58"/>
      <c r="C256" s="58"/>
      <c r="D256" s="59"/>
      <c r="E256" s="58"/>
      <c r="F256" s="58"/>
      <c r="G256" s="60"/>
      <c r="H256" s="60"/>
      <c r="I256" s="60"/>
    </row>
    <row r="257" customFormat="false" ht="19.5" hidden="false" customHeight="true" outlineLevel="0" collapsed="false">
      <c r="A257" s="5"/>
      <c r="B257" s="9"/>
      <c r="C257" s="9"/>
      <c r="D257" s="7"/>
      <c r="E257" s="9"/>
      <c r="F257" s="9"/>
      <c r="G257" s="6"/>
      <c r="H257" s="6"/>
      <c r="I257" s="6"/>
    </row>
    <row r="258" customFormat="false" ht="19.5" hidden="false" customHeight="true" outlineLevel="0" collapsed="false">
      <c r="A258" s="57"/>
      <c r="B258" s="58"/>
      <c r="C258" s="58"/>
      <c r="D258" s="59"/>
      <c r="E258" s="58"/>
      <c r="F258" s="58"/>
      <c r="G258" s="60"/>
      <c r="H258" s="60"/>
      <c r="I258" s="60"/>
    </row>
    <row r="259" customFormat="false" ht="19.5" hidden="false" customHeight="true" outlineLevel="0" collapsed="false">
      <c r="A259" s="5"/>
      <c r="B259" s="9"/>
      <c r="C259" s="9"/>
      <c r="D259" s="7"/>
      <c r="E259" s="9"/>
      <c r="F259" s="9"/>
      <c r="G259" s="6"/>
      <c r="H259" s="6"/>
      <c r="I259" s="6"/>
    </row>
    <row r="260" customFormat="false" ht="19.5" hidden="false" customHeight="true" outlineLevel="0" collapsed="false">
      <c r="A260" s="57"/>
      <c r="B260" s="58"/>
      <c r="C260" s="58"/>
      <c r="D260" s="59"/>
      <c r="E260" s="58"/>
      <c r="F260" s="58"/>
      <c r="G260" s="60"/>
      <c r="H260" s="60"/>
      <c r="I260" s="60"/>
    </row>
    <row r="261" customFormat="false" ht="19.5" hidden="false" customHeight="true" outlineLevel="0" collapsed="false">
      <c r="A261" s="5"/>
      <c r="B261" s="9"/>
      <c r="C261" s="9"/>
      <c r="D261" s="7"/>
      <c r="E261" s="9"/>
      <c r="F261" s="9"/>
      <c r="G261" s="6"/>
      <c r="H261" s="6"/>
      <c r="I261" s="6"/>
    </row>
    <row r="262" customFormat="false" ht="19.5" hidden="false" customHeight="true" outlineLevel="0" collapsed="false">
      <c r="A262" s="57"/>
      <c r="B262" s="58"/>
      <c r="C262" s="58"/>
      <c r="D262" s="59"/>
      <c r="E262" s="58"/>
      <c r="F262" s="58"/>
      <c r="G262" s="60"/>
      <c r="H262" s="60"/>
      <c r="I262" s="60"/>
    </row>
    <row r="263" customFormat="false" ht="19.5" hidden="false" customHeight="true" outlineLevel="0" collapsed="false">
      <c r="A263" s="5"/>
      <c r="B263" s="9"/>
      <c r="C263" s="9"/>
      <c r="D263" s="7"/>
      <c r="E263" s="9"/>
      <c r="F263" s="9"/>
      <c r="G263" s="6"/>
      <c r="H263" s="6"/>
      <c r="I263" s="6"/>
    </row>
    <row r="264" customFormat="false" ht="19.5" hidden="false" customHeight="true" outlineLevel="0" collapsed="false">
      <c r="A264" s="57"/>
      <c r="B264" s="58"/>
      <c r="C264" s="58"/>
      <c r="D264" s="59"/>
      <c r="E264" s="58"/>
      <c r="F264" s="58"/>
      <c r="G264" s="60"/>
      <c r="H264" s="60"/>
      <c r="I264" s="60"/>
    </row>
    <row r="265" customFormat="false" ht="19.5" hidden="false" customHeight="true" outlineLevel="0" collapsed="false">
      <c r="A265" s="5"/>
      <c r="B265" s="9"/>
      <c r="C265" s="9"/>
      <c r="D265" s="7"/>
      <c r="E265" s="9"/>
      <c r="F265" s="9"/>
      <c r="G265" s="6"/>
      <c r="H265" s="6"/>
      <c r="I265" s="6"/>
    </row>
    <row r="266" customFormat="false" ht="19.5" hidden="false" customHeight="true" outlineLevel="0" collapsed="false">
      <c r="A266" s="57"/>
      <c r="B266" s="58"/>
      <c r="C266" s="58"/>
      <c r="D266" s="59"/>
      <c r="E266" s="58"/>
      <c r="F266" s="58"/>
      <c r="G266" s="60"/>
      <c r="H266" s="60"/>
      <c r="I266" s="60"/>
    </row>
    <row r="267" customFormat="false" ht="19.5" hidden="false" customHeight="true" outlineLevel="0" collapsed="false">
      <c r="A267" s="5"/>
      <c r="B267" s="9"/>
      <c r="C267" s="9"/>
      <c r="D267" s="7"/>
      <c r="E267" s="9"/>
      <c r="F267" s="9"/>
      <c r="G267" s="6"/>
      <c r="H267" s="6"/>
      <c r="I267" s="6"/>
    </row>
    <row r="268" customFormat="false" ht="19.5" hidden="false" customHeight="true" outlineLevel="0" collapsed="false">
      <c r="A268" s="57"/>
      <c r="B268" s="58"/>
      <c r="C268" s="58"/>
      <c r="D268" s="59"/>
      <c r="E268" s="58"/>
      <c r="F268" s="58"/>
      <c r="G268" s="60"/>
      <c r="H268" s="60"/>
      <c r="I268" s="60"/>
    </row>
    <row r="269" customFormat="false" ht="19.5" hidden="false" customHeight="true" outlineLevel="0" collapsed="false">
      <c r="A269" s="5"/>
      <c r="B269" s="9"/>
      <c r="C269" s="9"/>
      <c r="D269" s="7"/>
      <c r="E269" s="9"/>
      <c r="F269" s="9"/>
      <c r="G269" s="6"/>
      <c r="H269" s="6"/>
      <c r="I269" s="6"/>
    </row>
    <row r="270" customFormat="false" ht="19.5" hidden="false" customHeight="true" outlineLevel="0" collapsed="false">
      <c r="A270" s="57"/>
      <c r="B270" s="58"/>
      <c r="C270" s="58"/>
      <c r="D270" s="59"/>
      <c r="E270" s="58"/>
      <c r="F270" s="58"/>
      <c r="G270" s="60"/>
      <c r="H270" s="60"/>
      <c r="I270" s="60"/>
    </row>
    <row r="271" customFormat="false" ht="19.5" hidden="false" customHeight="true" outlineLevel="0" collapsed="false">
      <c r="A271" s="5"/>
      <c r="B271" s="9"/>
      <c r="C271" s="9"/>
      <c r="D271" s="7"/>
      <c r="E271" s="9"/>
      <c r="F271" s="9"/>
      <c r="G271" s="6"/>
      <c r="H271" s="6"/>
      <c r="I271" s="6"/>
    </row>
    <row r="272" customFormat="false" ht="19.5" hidden="false" customHeight="true" outlineLevel="0" collapsed="false">
      <c r="A272" s="57"/>
      <c r="B272" s="58"/>
      <c r="C272" s="58"/>
      <c r="D272" s="59"/>
      <c r="E272" s="58"/>
      <c r="F272" s="58"/>
      <c r="G272" s="60"/>
      <c r="H272" s="60"/>
      <c r="I272" s="60"/>
    </row>
    <row r="273" customFormat="false" ht="19.5" hidden="false" customHeight="true" outlineLevel="0" collapsed="false">
      <c r="A273" s="5"/>
      <c r="B273" s="9"/>
      <c r="C273" s="9"/>
      <c r="D273" s="7"/>
      <c r="E273" s="9"/>
      <c r="F273" s="9"/>
      <c r="G273" s="6"/>
      <c r="H273" s="6"/>
      <c r="I273" s="6"/>
    </row>
    <row r="274" customFormat="false" ht="19.5" hidden="false" customHeight="true" outlineLevel="0" collapsed="false">
      <c r="A274" s="57"/>
      <c r="B274" s="58"/>
      <c r="C274" s="58"/>
      <c r="D274" s="59"/>
      <c r="E274" s="58"/>
      <c r="F274" s="58"/>
      <c r="G274" s="60"/>
      <c r="H274" s="60"/>
      <c r="I274" s="60"/>
    </row>
    <row r="275" customFormat="false" ht="19.5" hidden="false" customHeight="true" outlineLevel="0" collapsed="false">
      <c r="A275" s="5"/>
      <c r="B275" s="9"/>
      <c r="C275" s="9"/>
      <c r="D275" s="7"/>
      <c r="E275" s="9"/>
      <c r="F275" s="9"/>
      <c r="G275" s="6"/>
      <c r="H275" s="6"/>
      <c r="I275" s="6"/>
    </row>
    <row r="276" customFormat="false" ht="19.5" hidden="false" customHeight="true" outlineLevel="0" collapsed="false">
      <c r="A276" s="57"/>
      <c r="B276" s="58"/>
      <c r="C276" s="58"/>
      <c r="D276" s="59"/>
      <c r="E276" s="58"/>
      <c r="F276" s="58"/>
      <c r="G276" s="60"/>
      <c r="H276" s="60"/>
      <c r="I276" s="60"/>
    </row>
    <row r="277" customFormat="false" ht="19.5" hidden="false" customHeight="true" outlineLevel="0" collapsed="false">
      <c r="A277" s="5"/>
      <c r="B277" s="9"/>
      <c r="C277" s="9"/>
      <c r="D277" s="7"/>
      <c r="E277" s="9"/>
      <c r="F277" s="9"/>
      <c r="G277" s="6"/>
      <c r="H277" s="6"/>
      <c r="I277" s="6"/>
    </row>
    <row r="278" customFormat="false" ht="19.5" hidden="false" customHeight="true" outlineLevel="0" collapsed="false">
      <c r="A278" s="57"/>
      <c r="B278" s="58"/>
      <c r="C278" s="58"/>
      <c r="D278" s="59"/>
      <c r="E278" s="58"/>
      <c r="F278" s="58"/>
      <c r="G278" s="60"/>
      <c r="H278" s="60"/>
      <c r="I278" s="60"/>
    </row>
    <row r="279" customFormat="false" ht="19.5" hidden="false" customHeight="true" outlineLevel="0" collapsed="false">
      <c r="A279" s="5"/>
      <c r="B279" s="9"/>
      <c r="C279" s="9"/>
      <c r="D279" s="7"/>
      <c r="E279" s="9"/>
      <c r="F279" s="9"/>
      <c r="G279" s="6"/>
      <c r="H279" s="6"/>
      <c r="I279" s="6"/>
    </row>
    <row r="280" customFormat="false" ht="19.5" hidden="false" customHeight="true" outlineLevel="0" collapsed="false">
      <c r="A280" s="57"/>
      <c r="B280" s="58"/>
      <c r="C280" s="58"/>
      <c r="D280" s="59"/>
      <c r="E280" s="58"/>
      <c r="F280" s="58"/>
      <c r="G280" s="60"/>
      <c r="H280" s="60"/>
      <c r="I280" s="60"/>
    </row>
    <row r="281" customFormat="false" ht="19.5" hidden="false" customHeight="true" outlineLevel="0" collapsed="false">
      <c r="A281" s="5"/>
      <c r="B281" s="9"/>
      <c r="C281" s="9"/>
      <c r="D281" s="7"/>
      <c r="E281" s="9"/>
      <c r="F281" s="9"/>
      <c r="G281" s="6"/>
      <c r="H281" s="6"/>
      <c r="I281" s="6"/>
    </row>
    <row r="282" customFormat="false" ht="19.5" hidden="false" customHeight="true" outlineLevel="0" collapsed="false">
      <c r="A282" s="57"/>
      <c r="B282" s="58"/>
      <c r="C282" s="58"/>
      <c r="D282" s="59"/>
      <c r="E282" s="58"/>
      <c r="F282" s="58"/>
      <c r="G282" s="60"/>
      <c r="H282" s="60"/>
      <c r="I282" s="60"/>
    </row>
    <row r="283" customFormat="false" ht="19.5" hidden="false" customHeight="true" outlineLevel="0" collapsed="false">
      <c r="A283" s="5"/>
      <c r="B283" s="9"/>
      <c r="C283" s="9"/>
      <c r="D283" s="7"/>
      <c r="E283" s="9"/>
      <c r="F283" s="9"/>
      <c r="G283" s="6"/>
      <c r="H283" s="6"/>
      <c r="I283" s="6"/>
    </row>
    <row r="284" customFormat="false" ht="19.5" hidden="false" customHeight="true" outlineLevel="0" collapsed="false">
      <c r="A284" s="57"/>
      <c r="B284" s="58"/>
      <c r="C284" s="58"/>
      <c r="D284" s="59"/>
      <c r="E284" s="58"/>
      <c r="F284" s="58"/>
      <c r="G284" s="60"/>
      <c r="H284" s="60"/>
      <c r="I284" s="60"/>
    </row>
    <row r="285" customFormat="false" ht="19.5" hidden="false" customHeight="true" outlineLevel="0" collapsed="false">
      <c r="A285" s="5"/>
      <c r="B285" s="9"/>
      <c r="C285" s="9"/>
      <c r="D285" s="7"/>
      <c r="E285" s="9"/>
      <c r="F285" s="9"/>
      <c r="G285" s="6"/>
      <c r="H285" s="6"/>
      <c r="I285" s="6"/>
    </row>
    <row r="286" customFormat="false" ht="19.5" hidden="false" customHeight="true" outlineLevel="0" collapsed="false">
      <c r="A286" s="57"/>
      <c r="B286" s="58"/>
      <c r="C286" s="58"/>
      <c r="D286" s="59"/>
      <c r="E286" s="58"/>
      <c r="F286" s="58"/>
      <c r="G286" s="60"/>
      <c r="H286" s="60"/>
      <c r="I286" s="60"/>
    </row>
    <row r="287" customFormat="false" ht="19.5" hidden="false" customHeight="true" outlineLevel="0" collapsed="false">
      <c r="A287" s="5"/>
      <c r="B287" s="9"/>
      <c r="C287" s="9"/>
      <c r="D287" s="7"/>
      <c r="E287" s="9"/>
      <c r="F287" s="9"/>
      <c r="G287" s="6"/>
      <c r="H287" s="6"/>
      <c r="I287" s="6"/>
    </row>
    <row r="288" customFormat="false" ht="19.5" hidden="false" customHeight="true" outlineLevel="0" collapsed="false">
      <c r="A288" s="57"/>
      <c r="B288" s="58"/>
      <c r="C288" s="58"/>
      <c r="D288" s="59"/>
      <c r="E288" s="58"/>
      <c r="F288" s="58"/>
      <c r="G288" s="60"/>
      <c r="H288" s="60"/>
      <c r="I288" s="60"/>
    </row>
    <row r="289" customFormat="false" ht="19.5" hidden="false" customHeight="true" outlineLevel="0" collapsed="false">
      <c r="A289" s="5"/>
      <c r="B289" s="9"/>
      <c r="C289" s="9"/>
      <c r="D289" s="7"/>
      <c r="E289" s="9"/>
      <c r="F289" s="9"/>
      <c r="G289" s="6"/>
      <c r="H289" s="6"/>
      <c r="I289" s="6"/>
    </row>
    <row r="290" customFormat="false" ht="19.5" hidden="false" customHeight="true" outlineLevel="0" collapsed="false">
      <c r="A290" s="57"/>
      <c r="B290" s="58"/>
      <c r="C290" s="58"/>
      <c r="D290" s="59"/>
      <c r="E290" s="58"/>
      <c r="F290" s="58"/>
      <c r="G290" s="60"/>
      <c r="H290" s="60"/>
      <c r="I290" s="60"/>
    </row>
    <row r="291" customFormat="false" ht="19.5" hidden="false" customHeight="true" outlineLevel="0" collapsed="false">
      <c r="A291" s="5"/>
      <c r="B291" s="9"/>
      <c r="C291" s="9"/>
      <c r="D291" s="7"/>
      <c r="E291" s="9"/>
      <c r="F291" s="9"/>
      <c r="G291" s="6"/>
      <c r="H291" s="6"/>
      <c r="I291" s="6"/>
    </row>
    <row r="292" customFormat="false" ht="19.5" hidden="false" customHeight="true" outlineLevel="0" collapsed="false">
      <c r="A292" s="57"/>
      <c r="B292" s="58"/>
      <c r="C292" s="58"/>
      <c r="D292" s="59"/>
      <c r="E292" s="58"/>
      <c r="F292" s="58"/>
      <c r="G292" s="60"/>
      <c r="H292" s="60"/>
      <c r="I292" s="60"/>
    </row>
    <row r="293" customFormat="false" ht="19.5" hidden="false" customHeight="true" outlineLevel="0" collapsed="false">
      <c r="A293" s="5"/>
      <c r="B293" s="9"/>
      <c r="C293" s="9"/>
      <c r="D293" s="7"/>
      <c r="E293" s="9"/>
      <c r="F293" s="9"/>
      <c r="G293" s="6"/>
      <c r="H293" s="6"/>
      <c r="I293" s="6"/>
    </row>
    <row r="294" customFormat="false" ht="19.5" hidden="false" customHeight="true" outlineLevel="0" collapsed="false">
      <c r="A294" s="57"/>
      <c r="B294" s="58"/>
      <c r="C294" s="58"/>
      <c r="D294" s="59"/>
      <c r="E294" s="58"/>
      <c r="F294" s="58"/>
      <c r="G294" s="60"/>
      <c r="H294" s="60"/>
      <c r="I294" s="60"/>
    </row>
    <row r="295" customFormat="false" ht="19.5" hidden="false" customHeight="true" outlineLevel="0" collapsed="false">
      <c r="A295" s="5"/>
      <c r="B295" s="9"/>
      <c r="C295" s="9"/>
      <c r="D295" s="7"/>
      <c r="E295" s="9"/>
      <c r="F295" s="9"/>
      <c r="G295" s="6"/>
      <c r="H295" s="6"/>
      <c r="I295" s="6"/>
    </row>
    <row r="296" customFormat="false" ht="19.5" hidden="false" customHeight="true" outlineLevel="0" collapsed="false">
      <c r="A296" s="57"/>
      <c r="B296" s="58"/>
      <c r="C296" s="58"/>
      <c r="D296" s="59"/>
      <c r="E296" s="58"/>
      <c r="F296" s="58"/>
      <c r="G296" s="60"/>
      <c r="H296" s="60"/>
      <c r="I296" s="60"/>
    </row>
    <row r="297" customFormat="false" ht="19.5" hidden="false" customHeight="true" outlineLevel="0" collapsed="false">
      <c r="A297" s="5"/>
      <c r="B297" s="9"/>
      <c r="C297" s="9"/>
      <c r="D297" s="7"/>
      <c r="E297" s="9"/>
      <c r="F297" s="9"/>
      <c r="G297" s="6"/>
      <c r="H297" s="6"/>
      <c r="I297" s="6"/>
    </row>
    <row r="298" customFormat="false" ht="19.5" hidden="false" customHeight="true" outlineLevel="0" collapsed="false">
      <c r="A298" s="57"/>
      <c r="B298" s="58"/>
      <c r="C298" s="58"/>
      <c r="D298" s="59"/>
      <c r="E298" s="58"/>
      <c r="F298" s="58"/>
      <c r="G298" s="60"/>
      <c r="H298" s="60"/>
      <c r="I298" s="60"/>
    </row>
    <row r="299" customFormat="false" ht="19.5" hidden="false" customHeight="true" outlineLevel="0" collapsed="false">
      <c r="A299" s="5"/>
      <c r="B299" s="9"/>
      <c r="C299" s="9"/>
      <c r="D299" s="7"/>
      <c r="E299" s="9"/>
      <c r="F299" s="9"/>
      <c r="G299" s="6"/>
      <c r="H299" s="6"/>
      <c r="I299" s="6"/>
    </row>
    <row r="300" customFormat="false" ht="19.5" hidden="false" customHeight="true" outlineLevel="0" collapsed="false">
      <c r="A300" s="57"/>
      <c r="B300" s="58"/>
      <c r="C300" s="58"/>
      <c r="D300" s="59"/>
      <c r="E300" s="58"/>
      <c r="F300" s="58"/>
      <c r="G300" s="60"/>
      <c r="H300" s="60"/>
      <c r="I300" s="60"/>
    </row>
    <row r="301" customFormat="false" ht="19.5" hidden="false" customHeight="true" outlineLevel="0" collapsed="false">
      <c r="A301" s="5"/>
      <c r="B301" s="9"/>
      <c r="C301" s="9"/>
      <c r="D301" s="7"/>
      <c r="E301" s="9"/>
      <c r="F301" s="9"/>
      <c r="G301" s="6"/>
      <c r="H301" s="6"/>
      <c r="I301" s="6"/>
    </row>
    <row r="302" customFormat="false" ht="19.5" hidden="false" customHeight="true" outlineLevel="0" collapsed="false">
      <c r="A302" s="57"/>
      <c r="B302" s="58"/>
      <c r="C302" s="58"/>
      <c r="D302" s="59"/>
      <c r="E302" s="58"/>
      <c r="F302" s="58"/>
      <c r="G302" s="60"/>
      <c r="H302" s="60"/>
      <c r="I302" s="60"/>
    </row>
    <row r="303" customFormat="false" ht="19.5" hidden="false" customHeight="true" outlineLevel="0" collapsed="false">
      <c r="A303" s="5"/>
      <c r="B303" s="9"/>
      <c r="C303" s="9"/>
      <c r="D303" s="7"/>
      <c r="E303" s="9"/>
      <c r="F303" s="9"/>
      <c r="G303" s="6"/>
      <c r="H303" s="6"/>
      <c r="I303" s="6"/>
    </row>
    <row r="304" customFormat="false" ht="19.5" hidden="false" customHeight="true" outlineLevel="0" collapsed="false">
      <c r="A304" s="57"/>
      <c r="B304" s="58"/>
      <c r="C304" s="58"/>
      <c r="D304" s="59"/>
      <c r="E304" s="58"/>
      <c r="F304" s="58"/>
      <c r="G304" s="60"/>
      <c r="H304" s="60"/>
      <c r="I304" s="60"/>
    </row>
    <row r="305" customFormat="false" ht="19.5" hidden="false" customHeight="true" outlineLevel="0" collapsed="false">
      <c r="A305" s="5"/>
      <c r="B305" s="9"/>
      <c r="C305" s="9"/>
      <c r="D305" s="7"/>
      <c r="E305" s="9"/>
      <c r="F305" s="9"/>
      <c r="G305" s="6"/>
      <c r="H305" s="6"/>
      <c r="I305" s="6"/>
    </row>
    <row r="306" customFormat="false" ht="19.5" hidden="false" customHeight="true" outlineLevel="0" collapsed="false">
      <c r="A306" s="57"/>
      <c r="B306" s="58"/>
      <c r="C306" s="58"/>
      <c r="D306" s="59"/>
      <c r="E306" s="58"/>
      <c r="F306" s="58"/>
      <c r="G306" s="60"/>
      <c r="H306" s="60"/>
      <c r="I306" s="60"/>
    </row>
    <row r="307" customFormat="false" ht="19.5" hidden="false" customHeight="true" outlineLevel="0" collapsed="false">
      <c r="A307" s="5"/>
      <c r="B307" s="9"/>
      <c r="C307" s="9"/>
      <c r="D307" s="7"/>
      <c r="E307" s="9"/>
      <c r="F307" s="9"/>
      <c r="G307" s="6"/>
      <c r="H307" s="6"/>
      <c r="I307" s="6"/>
    </row>
    <row r="308" customFormat="false" ht="19.5" hidden="false" customHeight="true" outlineLevel="0" collapsed="false">
      <c r="A308" s="57"/>
      <c r="B308" s="58"/>
      <c r="C308" s="58"/>
      <c r="D308" s="59"/>
      <c r="E308" s="58"/>
      <c r="F308" s="58"/>
      <c r="G308" s="60"/>
      <c r="H308" s="60"/>
      <c r="I308" s="60"/>
    </row>
    <row r="309" customFormat="false" ht="19.5" hidden="false" customHeight="true" outlineLevel="0" collapsed="false">
      <c r="A309" s="5"/>
      <c r="B309" s="9"/>
      <c r="C309" s="9"/>
      <c r="D309" s="7"/>
      <c r="E309" s="9"/>
      <c r="F309" s="9"/>
      <c r="G309" s="6"/>
      <c r="H309" s="6"/>
      <c r="I309" s="6"/>
    </row>
    <row r="310" customFormat="false" ht="19.5" hidden="false" customHeight="true" outlineLevel="0" collapsed="false">
      <c r="A310" s="57"/>
      <c r="B310" s="58"/>
      <c r="C310" s="58"/>
      <c r="D310" s="59"/>
      <c r="E310" s="58"/>
      <c r="F310" s="58"/>
      <c r="G310" s="60"/>
      <c r="H310" s="60"/>
      <c r="I310" s="60"/>
    </row>
    <row r="311" customFormat="false" ht="19.5" hidden="false" customHeight="true" outlineLevel="0" collapsed="false">
      <c r="A311" s="5"/>
      <c r="B311" s="9"/>
      <c r="C311" s="9"/>
      <c r="D311" s="7"/>
      <c r="E311" s="9"/>
      <c r="F311" s="9"/>
      <c r="G311" s="6"/>
      <c r="H311" s="6"/>
      <c r="I311" s="6"/>
    </row>
    <row r="312" customFormat="false" ht="19.5" hidden="false" customHeight="true" outlineLevel="0" collapsed="false">
      <c r="A312" s="57"/>
      <c r="B312" s="58"/>
      <c r="C312" s="58"/>
      <c r="D312" s="59"/>
      <c r="E312" s="58"/>
      <c r="F312" s="58"/>
      <c r="G312" s="60"/>
      <c r="H312" s="60"/>
      <c r="I312" s="60"/>
    </row>
    <row r="313" customFormat="false" ht="19.5" hidden="false" customHeight="true" outlineLevel="0" collapsed="false">
      <c r="A313" s="5"/>
      <c r="B313" s="9"/>
      <c r="C313" s="9"/>
      <c r="D313" s="7"/>
      <c r="E313" s="9"/>
      <c r="F313" s="9"/>
      <c r="G313" s="6"/>
      <c r="H313" s="6"/>
      <c r="I313" s="6"/>
    </row>
    <row r="314" customFormat="false" ht="19.5" hidden="false" customHeight="true" outlineLevel="0" collapsed="false">
      <c r="A314" s="57"/>
      <c r="B314" s="58"/>
      <c r="C314" s="58"/>
      <c r="D314" s="59"/>
      <c r="E314" s="58"/>
      <c r="F314" s="58"/>
      <c r="G314" s="60"/>
      <c r="H314" s="60"/>
      <c r="I314" s="60"/>
    </row>
    <row r="315" customFormat="false" ht="19.5" hidden="false" customHeight="true" outlineLevel="0" collapsed="false">
      <c r="A315" s="5"/>
      <c r="B315" s="9"/>
      <c r="C315" s="9"/>
      <c r="D315" s="7"/>
      <c r="E315" s="9"/>
      <c r="F315" s="9"/>
      <c r="G315" s="6"/>
      <c r="H315" s="6"/>
      <c r="I315" s="6"/>
    </row>
    <row r="316" customFormat="false" ht="19.5" hidden="false" customHeight="true" outlineLevel="0" collapsed="false">
      <c r="A316" s="57"/>
      <c r="B316" s="58"/>
      <c r="C316" s="58"/>
      <c r="D316" s="59"/>
      <c r="E316" s="58"/>
      <c r="F316" s="58"/>
      <c r="G316" s="60"/>
      <c r="H316" s="60"/>
      <c r="I316" s="60"/>
    </row>
    <row r="317" customFormat="false" ht="19.5" hidden="false" customHeight="true" outlineLevel="0" collapsed="false">
      <c r="A317" s="5"/>
      <c r="B317" s="9"/>
      <c r="C317" s="9"/>
      <c r="D317" s="7"/>
      <c r="E317" s="9"/>
      <c r="F317" s="9"/>
      <c r="G317" s="6"/>
      <c r="H317" s="6"/>
      <c r="I317" s="6"/>
    </row>
    <row r="318" customFormat="false" ht="19.5" hidden="false" customHeight="true" outlineLevel="0" collapsed="false">
      <c r="A318" s="57"/>
      <c r="B318" s="58"/>
      <c r="C318" s="58"/>
      <c r="D318" s="59"/>
      <c r="E318" s="58"/>
      <c r="F318" s="58"/>
      <c r="G318" s="60"/>
      <c r="H318" s="60"/>
      <c r="I318" s="60"/>
    </row>
    <row r="319" customFormat="false" ht="19.5" hidden="false" customHeight="true" outlineLevel="0" collapsed="false">
      <c r="A319" s="5"/>
      <c r="B319" s="9"/>
      <c r="C319" s="9"/>
      <c r="D319" s="7"/>
      <c r="E319" s="9"/>
      <c r="F319" s="9"/>
      <c r="G319" s="6"/>
      <c r="H319" s="6"/>
      <c r="I319" s="6"/>
    </row>
    <row r="320" customFormat="false" ht="19.5" hidden="false" customHeight="true" outlineLevel="0" collapsed="false">
      <c r="A320" s="57"/>
      <c r="B320" s="58"/>
      <c r="C320" s="58"/>
      <c r="D320" s="59"/>
      <c r="E320" s="58"/>
      <c r="F320" s="58"/>
      <c r="G320" s="60"/>
      <c r="H320" s="60"/>
      <c r="I320" s="60"/>
    </row>
    <row r="321" customFormat="false" ht="19.5" hidden="false" customHeight="true" outlineLevel="0" collapsed="false">
      <c r="A321" s="5"/>
      <c r="B321" s="9"/>
      <c r="C321" s="9"/>
      <c r="D321" s="7"/>
      <c r="E321" s="9"/>
      <c r="F321" s="9"/>
      <c r="G321" s="6"/>
      <c r="H321" s="6"/>
      <c r="I321" s="6"/>
    </row>
    <row r="322" customFormat="false" ht="19.5" hidden="false" customHeight="true" outlineLevel="0" collapsed="false">
      <c r="A322" s="57"/>
      <c r="B322" s="58"/>
      <c r="C322" s="58"/>
      <c r="D322" s="59"/>
      <c r="E322" s="58"/>
      <c r="F322" s="58"/>
      <c r="G322" s="60"/>
      <c r="H322" s="60"/>
      <c r="I322" s="60"/>
    </row>
    <row r="323" customFormat="false" ht="19.5" hidden="false" customHeight="true" outlineLevel="0" collapsed="false">
      <c r="A323" s="5"/>
      <c r="B323" s="9"/>
      <c r="C323" s="9"/>
      <c r="D323" s="7"/>
      <c r="E323" s="9"/>
      <c r="F323" s="9"/>
      <c r="G323" s="6"/>
      <c r="H323" s="6"/>
      <c r="I323" s="6"/>
    </row>
    <row r="324" customFormat="false" ht="19.5" hidden="false" customHeight="true" outlineLevel="0" collapsed="false">
      <c r="A324" s="57"/>
      <c r="B324" s="58"/>
      <c r="C324" s="58"/>
      <c r="D324" s="59"/>
      <c r="E324" s="58"/>
      <c r="F324" s="58"/>
      <c r="G324" s="60"/>
      <c r="H324" s="60"/>
      <c r="I324" s="60"/>
    </row>
    <row r="325" customFormat="false" ht="19.5" hidden="false" customHeight="true" outlineLevel="0" collapsed="false">
      <c r="A325" s="5"/>
      <c r="B325" s="9"/>
      <c r="C325" s="9"/>
      <c r="D325" s="7"/>
      <c r="E325" s="9"/>
      <c r="F325" s="9"/>
      <c r="G325" s="6"/>
      <c r="H325" s="6"/>
      <c r="I325" s="6"/>
    </row>
    <row r="326" customFormat="false" ht="19.5" hidden="false" customHeight="true" outlineLevel="0" collapsed="false">
      <c r="A326" s="57"/>
      <c r="B326" s="58"/>
      <c r="C326" s="58"/>
      <c r="D326" s="59"/>
      <c r="E326" s="58"/>
      <c r="F326" s="58"/>
      <c r="G326" s="60"/>
      <c r="H326" s="60"/>
      <c r="I326" s="60"/>
    </row>
    <row r="327" customFormat="false" ht="19.5" hidden="false" customHeight="true" outlineLevel="0" collapsed="false">
      <c r="A327" s="5"/>
      <c r="B327" s="9"/>
      <c r="C327" s="9"/>
      <c r="D327" s="7"/>
      <c r="E327" s="9"/>
      <c r="F327" s="9"/>
      <c r="G327" s="6"/>
      <c r="H327" s="6"/>
      <c r="I327" s="6"/>
    </row>
    <row r="328" customFormat="false" ht="19.5" hidden="false" customHeight="true" outlineLevel="0" collapsed="false">
      <c r="A328" s="57"/>
      <c r="B328" s="58"/>
      <c r="C328" s="58"/>
      <c r="D328" s="59"/>
      <c r="E328" s="58"/>
      <c r="F328" s="58"/>
      <c r="G328" s="60"/>
      <c r="H328" s="60"/>
      <c r="I328" s="60"/>
    </row>
    <row r="329" customFormat="false" ht="19.5" hidden="false" customHeight="true" outlineLevel="0" collapsed="false">
      <c r="A329" s="5"/>
      <c r="B329" s="9"/>
      <c r="C329" s="9"/>
      <c r="D329" s="7"/>
      <c r="E329" s="9"/>
      <c r="F329" s="9"/>
      <c r="G329" s="6"/>
      <c r="H329" s="6"/>
      <c r="I329" s="6"/>
    </row>
    <row r="330" customFormat="false" ht="19.5" hidden="false" customHeight="true" outlineLevel="0" collapsed="false">
      <c r="A330" s="57"/>
      <c r="B330" s="58"/>
      <c r="C330" s="58"/>
      <c r="D330" s="59"/>
      <c r="E330" s="58"/>
      <c r="F330" s="58"/>
      <c r="G330" s="60"/>
      <c r="H330" s="60"/>
      <c r="I330" s="60"/>
    </row>
    <row r="331" customFormat="false" ht="19.5" hidden="false" customHeight="true" outlineLevel="0" collapsed="false">
      <c r="A331" s="5"/>
      <c r="B331" s="9"/>
      <c r="C331" s="9"/>
      <c r="D331" s="7"/>
      <c r="E331" s="9"/>
      <c r="F331" s="9"/>
      <c r="G331" s="6"/>
      <c r="H331" s="6"/>
      <c r="I331" s="6"/>
    </row>
    <row r="332" customFormat="false" ht="19.5" hidden="false" customHeight="true" outlineLevel="0" collapsed="false">
      <c r="A332" s="57"/>
      <c r="B332" s="58"/>
      <c r="C332" s="58"/>
      <c r="D332" s="59"/>
      <c r="E332" s="58"/>
      <c r="F332" s="58"/>
      <c r="G332" s="60"/>
      <c r="H332" s="60"/>
      <c r="I332" s="60"/>
    </row>
    <row r="333" customFormat="false" ht="19.5" hidden="false" customHeight="true" outlineLevel="0" collapsed="false">
      <c r="A333" s="5"/>
      <c r="B333" s="9"/>
      <c r="C333" s="9"/>
      <c r="D333" s="7"/>
      <c r="E333" s="9"/>
      <c r="F333" s="9"/>
      <c r="G333" s="6"/>
      <c r="H333" s="6"/>
      <c r="I333" s="6"/>
    </row>
    <row r="334" customFormat="false" ht="19.5" hidden="false" customHeight="true" outlineLevel="0" collapsed="false">
      <c r="A334" s="57"/>
      <c r="B334" s="58"/>
      <c r="C334" s="58"/>
      <c r="D334" s="59"/>
      <c r="E334" s="58"/>
      <c r="F334" s="58"/>
      <c r="G334" s="60"/>
      <c r="H334" s="60"/>
      <c r="I334" s="60"/>
    </row>
    <row r="335" customFormat="false" ht="19.5" hidden="false" customHeight="true" outlineLevel="0" collapsed="false">
      <c r="A335" s="5"/>
      <c r="B335" s="9"/>
      <c r="C335" s="9"/>
      <c r="D335" s="7"/>
      <c r="E335" s="9"/>
      <c r="F335" s="9"/>
      <c r="G335" s="6"/>
      <c r="H335" s="6"/>
      <c r="I335" s="6"/>
    </row>
    <row r="336" customFormat="false" ht="19.5" hidden="false" customHeight="true" outlineLevel="0" collapsed="false">
      <c r="A336" s="57"/>
      <c r="B336" s="58"/>
      <c r="C336" s="58"/>
      <c r="D336" s="59"/>
      <c r="E336" s="58"/>
      <c r="F336" s="58"/>
      <c r="G336" s="60"/>
      <c r="H336" s="60"/>
      <c r="I336" s="60"/>
    </row>
    <row r="337" customFormat="false" ht="19.5" hidden="false" customHeight="true" outlineLevel="0" collapsed="false">
      <c r="A337" s="5"/>
      <c r="B337" s="9"/>
      <c r="C337" s="9"/>
      <c r="D337" s="7"/>
      <c r="E337" s="9"/>
      <c r="F337" s="9"/>
      <c r="G337" s="6"/>
      <c r="H337" s="6"/>
      <c r="I337" s="6"/>
    </row>
    <row r="338" customFormat="false" ht="19.5" hidden="false" customHeight="true" outlineLevel="0" collapsed="false">
      <c r="A338" s="57"/>
      <c r="B338" s="58"/>
      <c r="C338" s="58"/>
      <c r="D338" s="59"/>
      <c r="E338" s="58"/>
      <c r="F338" s="58"/>
      <c r="G338" s="60"/>
      <c r="H338" s="60"/>
      <c r="I338" s="60"/>
    </row>
    <row r="339" customFormat="false" ht="19.5" hidden="false" customHeight="true" outlineLevel="0" collapsed="false">
      <c r="A339" s="5"/>
      <c r="B339" s="9"/>
      <c r="C339" s="9"/>
      <c r="D339" s="7"/>
      <c r="E339" s="9"/>
      <c r="F339" s="9"/>
      <c r="G339" s="6"/>
      <c r="H339" s="6"/>
      <c r="I339" s="6"/>
    </row>
    <row r="340" customFormat="false" ht="19.5" hidden="false" customHeight="true" outlineLevel="0" collapsed="false">
      <c r="A340" s="57"/>
      <c r="B340" s="58"/>
      <c r="C340" s="58"/>
      <c r="D340" s="59"/>
      <c r="E340" s="58"/>
      <c r="F340" s="58"/>
      <c r="G340" s="60"/>
      <c r="H340" s="60"/>
      <c r="I340" s="60"/>
    </row>
    <row r="341" customFormat="false" ht="19.5" hidden="false" customHeight="true" outlineLevel="0" collapsed="false">
      <c r="A341" s="5"/>
      <c r="B341" s="9"/>
      <c r="C341" s="9"/>
      <c r="D341" s="7"/>
      <c r="E341" s="9"/>
      <c r="F341" s="9"/>
      <c r="G341" s="6"/>
      <c r="H341" s="6"/>
      <c r="I341" s="6"/>
    </row>
    <row r="342" customFormat="false" ht="19.5" hidden="false" customHeight="true" outlineLevel="0" collapsed="false">
      <c r="A342" s="57"/>
      <c r="B342" s="58"/>
      <c r="C342" s="58"/>
      <c r="D342" s="59"/>
      <c r="E342" s="58"/>
      <c r="F342" s="58"/>
      <c r="G342" s="60"/>
      <c r="H342" s="60"/>
      <c r="I342" s="60"/>
    </row>
    <row r="343" customFormat="false" ht="19.5" hidden="false" customHeight="true" outlineLevel="0" collapsed="false">
      <c r="A343" s="5"/>
      <c r="B343" s="9"/>
      <c r="C343" s="9"/>
      <c r="D343" s="7"/>
      <c r="E343" s="9"/>
      <c r="F343" s="9"/>
      <c r="G343" s="6"/>
      <c r="H343" s="6"/>
      <c r="I343" s="6"/>
    </row>
    <row r="344" customFormat="false" ht="19.5" hidden="false" customHeight="true" outlineLevel="0" collapsed="false">
      <c r="A344" s="57"/>
      <c r="B344" s="58"/>
      <c r="C344" s="58"/>
      <c r="D344" s="59"/>
      <c r="E344" s="58"/>
      <c r="F344" s="58"/>
      <c r="G344" s="60"/>
      <c r="H344" s="60"/>
      <c r="I344" s="60"/>
    </row>
    <row r="345" customFormat="false" ht="19.5" hidden="false" customHeight="true" outlineLevel="0" collapsed="false">
      <c r="A345" s="5"/>
      <c r="B345" s="9"/>
      <c r="C345" s="9"/>
      <c r="D345" s="7"/>
      <c r="E345" s="9"/>
      <c r="F345" s="9"/>
      <c r="G345" s="6"/>
      <c r="H345" s="6"/>
      <c r="I345" s="6"/>
    </row>
    <row r="346" customFormat="false" ht="19.5" hidden="false" customHeight="true" outlineLevel="0" collapsed="false">
      <c r="A346" s="57"/>
      <c r="B346" s="58"/>
      <c r="C346" s="58"/>
      <c r="D346" s="59"/>
      <c r="E346" s="58"/>
      <c r="F346" s="58"/>
      <c r="G346" s="60"/>
      <c r="H346" s="60"/>
      <c r="I346" s="60"/>
    </row>
    <row r="347" customFormat="false" ht="19.5" hidden="false" customHeight="true" outlineLevel="0" collapsed="false">
      <c r="A347" s="5"/>
      <c r="B347" s="9"/>
      <c r="C347" s="9"/>
      <c r="D347" s="7"/>
      <c r="E347" s="9"/>
      <c r="F347" s="9"/>
      <c r="G347" s="6"/>
      <c r="H347" s="6"/>
      <c r="I347" s="6"/>
    </row>
    <row r="348" customFormat="false" ht="19.5" hidden="false" customHeight="true" outlineLevel="0" collapsed="false">
      <c r="A348" s="57"/>
      <c r="B348" s="58"/>
      <c r="C348" s="58"/>
      <c r="D348" s="59"/>
      <c r="E348" s="58"/>
      <c r="F348" s="58"/>
      <c r="G348" s="60"/>
      <c r="H348" s="60"/>
      <c r="I348" s="60"/>
    </row>
    <row r="349" customFormat="false" ht="19.5" hidden="false" customHeight="true" outlineLevel="0" collapsed="false">
      <c r="A349" s="5"/>
      <c r="B349" s="9"/>
      <c r="C349" s="9"/>
      <c r="D349" s="7"/>
      <c r="E349" s="9"/>
      <c r="F349" s="9"/>
      <c r="G349" s="6"/>
      <c r="H349" s="6"/>
      <c r="I349" s="6"/>
    </row>
    <row r="350" customFormat="false" ht="19.5" hidden="false" customHeight="true" outlineLevel="0" collapsed="false">
      <c r="A350" s="57"/>
      <c r="B350" s="58"/>
      <c r="C350" s="58"/>
      <c r="D350" s="59"/>
      <c r="E350" s="58"/>
      <c r="F350" s="58"/>
      <c r="G350" s="60"/>
      <c r="H350" s="60"/>
      <c r="I350" s="60"/>
    </row>
    <row r="351" customFormat="false" ht="19.5" hidden="false" customHeight="true" outlineLevel="0" collapsed="false">
      <c r="A351" s="5"/>
      <c r="B351" s="9"/>
      <c r="C351" s="9"/>
      <c r="D351" s="7"/>
      <c r="E351" s="9"/>
      <c r="F351" s="9"/>
      <c r="G351" s="6"/>
      <c r="H351" s="6"/>
      <c r="I351" s="6"/>
    </row>
    <row r="352" customFormat="false" ht="19.5" hidden="false" customHeight="true" outlineLevel="0" collapsed="false">
      <c r="A352" s="57"/>
      <c r="B352" s="58"/>
      <c r="C352" s="58"/>
      <c r="D352" s="59"/>
      <c r="E352" s="58"/>
      <c r="F352" s="58"/>
      <c r="G352" s="60"/>
      <c r="H352" s="60"/>
      <c r="I352" s="60"/>
    </row>
    <row r="353" customFormat="false" ht="19.5" hidden="false" customHeight="true" outlineLevel="0" collapsed="false">
      <c r="A353" s="5"/>
      <c r="B353" s="9"/>
      <c r="C353" s="9"/>
      <c r="D353" s="7"/>
      <c r="E353" s="9"/>
      <c r="F353" s="9"/>
      <c r="G353" s="6"/>
      <c r="H353" s="6"/>
      <c r="I353" s="6"/>
    </row>
    <row r="354" customFormat="false" ht="19.5" hidden="false" customHeight="true" outlineLevel="0" collapsed="false">
      <c r="A354" s="57"/>
      <c r="B354" s="58"/>
      <c r="C354" s="58"/>
      <c r="D354" s="59"/>
      <c r="E354" s="58"/>
      <c r="F354" s="58"/>
      <c r="G354" s="60"/>
      <c r="H354" s="60"/>
      <c r="I354" s="60"/>
    </row>
    <row r="355" customFormat="false" ht="19.5" hidden="false" customHeight="true" outlineLevel="0" collapsed="false">
      <c r="A355" s="5"/>
      <c r="B355" s="9"/>
      <c r="C355" s="9"/>
      <c r="D355" s="7"/>
      <c r="E355" s="9"/>
      <c r="F355" s="9"/>
      <c r="G355" s="6"/>
      <c r="H355" s="6"/>
      <c r="I355" s="6"/>
    </row>
    <row r="356" customFormat="false" ht="19.5" hidden="false" customHeight="true" outlineLevel="0" collapsed="false">
      <c r="A356" s="57"/>
      <c r="B356" s="58"/>
      <c r="C356" s="58"/>
      <c r="D356" s="59"/>
      <c r="E356" s="58"/>
      <c r="F356" s="58"/>
      <c r="G356" s="60"/>
      <c r="H356" s="60"/>
      <c r="I356" s="60"/>
    </row>
    <row r="357" customFormat="false" ht="19.5" hidden="false" customHeight="true" outlineLevel="0" collapsed="false">
      <c r="A357" s="5"/>
      <c r="B357" s="9"/>
      <c r="C357" s="9"/>
      <c r="D357" s="7"/>
      <c r="E357" s="9"/>
      <c r="F357" s="9"/>
      <c r="G357" s="6"/>
      <c r="H357" s="6"/>
      <c r="I357" s="6"/>
    </row>
    <row r="358" customFormat="false" ht="19.5" hidden="false" customHeight="true" outlineLevel="0" collapsed="false">
      <c r="A358" s="57"/>
      <c r="B358" s="58"/>
      <c r="C358" s="58"/>
      <c r="D358" s="59"/>
      <c r="E358" s="58"/>
      <c r="F358" s="58"/>
      <c r="G358" s="60"/>
      <c r="H358" s="60"/>
      <c r="I358" s="60"/>
    </row>
    <row r="359" customFormat="false" ht="19.5" hidden="false" customHeight="true" outlineLevel="0" collapsed="false">
      <c r="A359" s="5"/>
      <c r="B359" s="9"/>
      <c r="C359" s="9"/>
      <c r="D359" s="7"/>
      <c r="E359" s="9"/>
      <c r="F359" s="9"/>
      <c r="G359" s="6"/>
      <c r="H359" s="6"/>
      <c r="I359" s="6"/>
    </row>
    <row r="360" customFormat="false" ht="19.5" hidden="false" customHeight="true" outlineLevel="0" collapsed="false">
      <c r="A360" s="57"/>
      <c r="B360" s="58"/>
      <c r="C360" s="58"/>
      <c r="D360" s="59"/>
      <c r="E360" s="58"/>
      <c r="F360" s="58"/>
      <c r="G360" s="60"/>
      <c r="H360" s="60"/>
      <c r="I360" s="60"/>
    </row>
    <row r="361" customFormat="false" ht="19.5" hidden="false" customHeight="true" outlineLevel="0" collapsed="false">
      <c r="A361" s="5"/>
      <c r="B361" s="9"/>
      <c r="C361" s="9"/>
      <c r="D361" s="7"/>
      <c r="E361" s="9"/>
      <c r="F361" s="9"/>
      <c r="G361" s="6"/>
      <c r="H361" s="6"/>
      <c r="I361" s="6"/>
    </row>
    <row r="362" customFormat="false" ht="19.5" hidden="false" customHeight="true" outlineLevel="0" collapsed="false">
      <c r="A362" s="57"/>
      <c r="B362" s="58"/>
      <c r="C362" s="58"/>
      <c r="D362" s="59"/>
      <c r="E362" s="58"/>
      <c r="F362" s="58"/>
      <c r="G362" s="60"/>
      <c r="H362" s="60"/>
      <c r="I362" s="60"/>
    </row>
    <row r="363" customFormat="false" ht="19.5" hidden="false" customHeight="true" outlineLevel="0" collapsed="false">
      <c r="A363" s="5"/>
      <c r="B363" s="9"/>
      <c r="C363" s="9"/>
      <c r="D363" s="7"/>
      <c r="E363" s="9"/>
      <c r="F363" s="9"/>
      <c r="G363" s="6"/>
      <c r="H363" s="6"/>
      <c r="I363" s="6"/>
    </row>
    <row r="364" customFormat="false" ht="19.5" hidden="false" customHeight="true" outlineLevel="0" collapsed="false">
      <c r="A364" s="57"/>
      <c r="B364" s="58"/>
      <c r="C364" s="58"/>
      <c r="D364" s="59"/>
      <c r="E364" s="58"/>
      <c r="F364" s="58"/>
      <c r="G364" s="60"/>
      <c r="H364" s="60"/>
      <c r="I364" s="60"/>
    </row>
    <row r="365" customFormat="false" ht="19.5" hidden="false" customHeight="true" outlineLevel="0" collapsed="false">
      <c r="A365" s="5"/>
      <c r="B365" s="9"/>
      <c r="C365" s="9"/>
      <c r="D365" s="7"/>
      <c r="E365" s="9"/>
      <c r="F365" s="9"/>
      <c r="G365" s="6"/>
      <c r="H365" s="6"/>
      <c r="I365" s="6"/>
    </row>
    <row r="366" customFormat="false" ht="19.5" hidden="false" customHeight="true" outlineLevel="0" collapsed="false">
      <c r="A366" s="57"/>
      <c r="B366" s="58"/>
      <c r="C366" s="58"/>
      <c r="D366" s="59"/>
      <c r="E366" s="58"/>
      <c r="F366" s="58"/>
      <c r="G366" s="60"/>
      <c r="H366" s="60"/>
      <c r="I366" s="60"/>
    </row>
    <row r="367" customFormat="false" ht="19.5" hidden="false" customHeight="true" outlineLevel="0" collapsed="false">
      <c r="A367" s="5"/>
      <c r="B367" s="9"/>
      <c r="C367" s="9"/>
      <c r="D367" s="7"/>
      <c r="E367" s="9"/>
      <c r="F367" s="9"/>
      <c r="G367" s="6"/>
      <c r="H367" s="6"/>
      <c r="I367" s="6"/>
    </row>
    <row r="368" customFormat="false" ht="19.5" hidden="false" customHeight="true" outlineLevel="0" collapsed="false">
      <c r="A368" s="57"/>
      <c r="B368" s="58"/>
      <c r="C368" s="58"/>
      <c r="D368" s="59"/>
      <c r="E368" s="58"/>
      <c r="F368" s="58"/>
      <c r="G368" s="60"/>
      <c r="H368" s="60"/>
      <c r="I368" s="60"/>
    </row>
    <row r="369" customFormat="false" ht="19.5" hidden="false" customHeight="true" outlineLevel="0" collapsed="false">
      <c r="A369" s="5"/>
      <c r="B369" s="9"/>
      <c r="C369" s="9"/>
      <c r="D369" s="7"/>
      <c r="E369" s="9"/>
      <c r="F369" s="9"/>
      <c r="G369" s="6"/>
      <c r="H369" s="6"/>
      <c r="I369" s="6"/>
    </row>
    <row r="370" customFormat="false" ht="19.5" hidden="false" customHeight="true" outlineLevel="0" collapsed="false">
      <c r="A370" s="57"/>
      <c r="B370" s="58"/>
      <c r="C370" s="58"/>
      <c r="D370" s="59"/>
      <c r="E370" s="58"/>
      <c r="F370" s="58"/>
      <c r="G370" s="60"/>
      <c r="H370" s="60"/>
      <c r="I370" s="60"/>
    </row>
    <row r="371" customFormat="false" ht="19.5" hidden="false" customHeight="true" outlineLevel="0" collapsed="false">
      <c r="A371" s="5"/>
      <c r="B371" s="9"/>
      <c r="C371" s="9"/>
      <c r="D371" s="7"/>
      <c r="E371" s="9"/>
      <c r="F371" s="9"/>
      <c r="G371" s="6"/>
      <c r="H371" s="6"/>
      <c r="I371" s="6"/>
    </row>
    <row r="372" customFormat="false" ht="19.5" hidden="false" customHeight="true" outlineLevel="0" collapsed="false">
      <c r="A372" s="57"/>
      <c r="B372" s="58"/>
      <c r="C372" s="58"/>
      <c r="D372" s="59"/>
      <c r="E372" s="58"/>
      <c r="F372" s="58"/>
      <c r="G372" s="60"/>
      <c r="H372" s="60"/>
      <c r="I372" s="60"/>
    </row>
    <row r="373" customFormat="false" ht="19.5" hidden="false" customHeight="true" outlineLevel="0" collapsed="false">
      <c r="A373" s="5"/>
      <c r="B373" s="9"/>
      <c r="C373" s="9"/>
      <c r="D373" s="7"/>
      <c r="E373" s="9"/>
      <c r="F373" s="9"/>
      <c r="G373" s="6"/>
      <c r="H373" s="6"/>
      <c r="I373" s="6"/>
    </row>
    <row r="374" customFormat="false" ht="19.5" hidden="false" customHeight="true" outlineLevel="0" collapsed="false">
      <c r="A374" s="57"/>
      <c r="B374" s="58"/>
      <c r="C374" s="58"/>
      <c r="D374" s="59"/>
      <c r="E374" s="58"/>
      <c r="F374" s="58"/>
      <c r="G374" s="60"/>
      <c r="H374" s="60"/>
      <c r="I374" s="60"/>
    </row>
    <row r="375" customFormat="false" ht="19.5" hidden="false" customHeight="true" outlineLevel="0" collapsed="false">
      <c r="A375" s="5"/>
      <c r="B375" s="9"/>
      <c r="C375" s="9"/>
      <c r="D375" s="7"/>
      <c r="E375" s="9"/>
      <c r="F375" s="9"/>
      <c r="G375" s="6"/>
      <c r="H375" s="6"/>
      <c r="I375" s="6"/>
    </row>
    <row r="376" customFormat="false" ht="19.5" hidden="false" customHeight="true" outlineLevel="0" collapsed="false">
      <c r="A376" s="57"/>
      <c r="B376" s="58"/>
      <c r="C376" s="58"/>
      <c r="D376" s="59"/>
      <c r="E376" s="58"/>
      <c r="F376" s="58"/>
      <c r="G376" s="60"/>
      <c r="H376" s="60"/>
      <c r="I376" s="60"/>
    </row>
    <row r="377" customFormat="false" ht="19.5" hidden="false" customHeight="true" outlineLevel="0" collapsed="false">
      <c r="A377" s="5"/>
      <c r="B377" s="9"/>
      <c r="C377" s="9"/>
      <c r="D377" s="7"/>
      <c r="E377" s="9"/>
      <c r="F377" s="9"/>
      <c r="G377" s="6"/>
      <c r="H377" s="6"/>
      <c r="I377" s="6"/>
    </row>
    <row r="378" customFormat="false" ht="19.5" hidden="false" customHeight="true" outlineLevel="0" collapsed="false">
      <c r="A378" s="57"/>
      <c r="B378" s="58"/>
      <c r="C378" s="58"/>
      <c r="D378" s="59"/>
      <c r="E378" s="58"/>
      <c r="F378" s="58"/>
      <c r="G378" s="60"/>
      <c r="H378" s="60"/>
      <c r="I378" s="60"/>
    </row>
    <row r="379" customFormat="false" ht="19.5" hidden="false" customHeight="true" outlineLevel="0" collapsed="false">
      <c r="A379" s="5"/>
      <c r="B379" s="9"/>
      <c r="C379" s="9"/>
      <c r="D379" s="7"/>
      <c r="E379" s="9"/>
      <c r="F379" s="9"/>
      <c r="G379" s="6"/>
      <c r="H379" s="6"/>
      <c r="I379" s="6"/>
    </row>
    <row r="380" customFormat="false" ht="19.5" hidden="false" customHeight="true" outlineLevel="0" collapsed="false">
      <c r="A380" s="57"/>
      <c r="B380" s="58"/>
      <c r="C380" s="58"/>
      <c r="D380" s="59"/>
      <c r="E380" s="58"/>
      <c r="F380" s="58"/>
      <c r="G380" s="60"/>
      <c r="H380" s="60"/>
      <c r="I380" s="60"/>
    </row>
    <row r="381" customFormat="false" ht="19.5" hidden="false" customHeight="true" outlineLevel="0" collapsed="false">
      <c r="A381" s="5"/>
      <c r="B381" s="9"/>
      <c r="C381" s="9"/>
      <c r="D381" s="7"/>
      <c r="E381" s="9"/>
      <c r="F381" s="9"/>
      <c r="G381" s="6"/>
      <c r="H381" s="6"/>
      <c r="I381" s="6"/>
    </row>
    <row r="382" customFormat="false" ht="19.5" hidden="false" customHeight="true" outlineLevel="0" collapsed="false">
      <c r="A382" s="57"/>
      <c r="B382" s="58"/>
      <c r="C382" s="58"/>
      <c r="D382" s="59"/>
      <c r="E382" s="58"/>
      <c r="F382" s="58"/>
      <c r="G382" s="60"/>
      <c r="H382" s="60"/>
      <c r="I382" s="60"/>
    </row>
    <row r="383" customFormat="false" ht="19.5" hidden="false" customHeight="true" outlineLevel="0" collapsed="false">
      <c r="A383" s="5"/>
      <c r="B383" s="9"/>
      <c r="C383" s="9"/>
      <c r="D383" s="7"/>
      <c r="E383" s="9"/>
      <c r="F383" s="9"/>
      <c r="G383" s="6"/>
      <c r="H383" s="6"/>
      <c r="I383" s="6"/>
    </row>
    <row r="384" customFormat="false" ht="19.5" hidden="false" customHeight="true" outlineLevel="0" collapsed="false">
      <c r="A384" s="57"/>
      <c r="B384" s="58"/>
      <c r="C384" s="58"/>
      <c r="D384" s="59"/>
      <c r="E384" s="58"/>
      <c r="F384" s="58"/>
      <c r="G384" s="60"/>
      <c r="H384" s="60"/>
      <c r="I384" s="60"/>
    </row>
    <row r="385" customFormat="false" ht="19.5" hidden="false" customHeight="true" outlineLevel="0" collapsed="false">
      <c r="A385" s="5"/>
      <c r="B385" s="9"/>
      <c r="C385" s="9"/>
      <c r="D385" s="7"/>
      <c r="E385" s="9"/>
      <c r="F385" s="9"/>
      <c r="G385" s="6"/>
      <c r="H385" s="6"/>
      <c r="I385" s="6"/>
    </row>
    <row r="386" customFormat="false" ht="19.5" hidden="false" customHeight="true" outlineLevel="0" collapsed="false">
      <c r="A386" s="57"/>
      <c r="B386" s="58"/>
      <c r="C386" s="58"/>
      <c r="D386" s="59"/>
      <c r="E386" s="58"/>
      <c r="F386" s="58"/>
      <c r="G386" s="60"/>
      <c r="H386" s="60"/>
      <c r="I386" s="60"/>
    </row>
    <row r="387" customFormat="false" ht="19.5" hidden="false" customHeight="true" outlineLevel="0" collapsed="false">
      <c r="A387" s="5"/>
      <c r="B387" s="9"/>
      <c r="C387" s="9"/>
      <c r="D387" s="7"/>
      <c r="E387" s="9"/>
      <c r="F387" s="9"/>
      <c r="G387" s="6"/>
      <c r="H387" s="6"/>
      <c r="I387" s="6"/>
    </row>
    <row r="388" customFormat="false" ht="19.5" hidden="false" customHeight="true" outlineLevel="0" collapsed="false">
      <c r="A388" s="57"/>
      <c r="B388" s="58"/>
      <c r="C388" s="58"/>
      <c r="D388" s="59"/>
      <c r="E388" s="58"/>
      <c r="F388" s="58"/>
      <c r="G388" s="60"/>
      <c r="H388" s="60"/>
      <c r="I388" s="60"/>
    </row>
    <row r="389" customFormat="false" ht="19.5" hidden="false" customHeight="true" outlineLevel="0" collapsed="false">
      <c r="A389" s="5"/>
      <c r="B389" s="9"/>
      <c r="C389" s="9"/>
      <c r="D389" s="7"/>
      <c r="E389" s="9"/>
      <c r="F389" s="9"/>
      <c r="G389" s="6"/>
      <c r="H389" s="6"/>
      <c r="I389" s="6"/>
    </row>
    <row r="390" customFormat="false" ht="19.5" hidden="false" customHeight="true" outlineLevel="0" collapsed="false">
      <c r="A390" s="57"/>
      <c r="B390" s="58"/>
      <c r="C390" s="58"/>
      <c r="D390" s="59"/>
      <c r="E390" s="58"/>
      <c r="F390" s="58"/>
      <c r="G390" s="60"/>
      <c r="H390" s="60"/>
      <c r="I390" s="60"/>
    </row>
    <row r="391" customFormat="false" ht="19.5" hidden="false" customHeight="true" outlineLevel="0" collapsed="false">
      <c r="A391" s="5"/>
      <c r="B391" s="9"/>
      <c r="C391" s="9"/>
      <c r="D391" s="7"/>
      <c r="E391" s="9"/>
      <c r="F391" s="9"/>
      <c r="G391" s="6"/>
      <c r="H391" s="6"/>
      <c r="I391" s="6"/>
    </row>
    <row r="392" customFormat="false" ht="19.5" hidden="false" customHeight="true" outlineLevel="0" collapsed="false">
      <c r="A392" s="57"/>
      <c r="B392" s="58"/>
      <c r="C392" s="58"/>
      <c r="D392" s="59"/>
      <c r="E392" s="58"/>
      <c r="F392" s="58"/>
      <c r="G392" s="60"/>
      <c r="H392" s="60"/>
      <c r="I392" s="60"/>
    </row>
    <row r="393" customFormat="false" ht="19.5" hidden="false" customHeight="true" outlineLevel="0" collapsed="false">
      <c r="A393" s="5"/>
      <c r="B393" s="9"/>
      <c r="C393" s="9"/>
      <c r="D393" s="7"/>
      <c r="E393" s="9"/>
      <c r="F393" s="9"/>
      <c r="G393" s="6"/>
      <c r="H393" s="6"/>
      <c r="I393" s="6"/>
    </row>
    <row r="394" customFormat="false" ht="19.5" hidden="false" customHeight="true" outlineLevel="0" collapsed="false">
      <c r="A394" s="57"/>
      <c r="B394" s="58"/>
      <c r="C394" s="58"/>
      <c r="D394" s="59"/>
      <c r="E394" s="58"/>
      <c r="F394" s="58"/>
      <c r="G394" s="60"/>
      <c r="H394" s="60"/>
      <c r="I394" s="60"/>
    </row>
    <row r="395" customFormat="false" ht="19.5" hidden="false" customHeight="true" outlineLevel="0" collapsed="false">
      <c r="A395" s="5"/>
      <c r="B395" s="9"/>
      <c r="C395" s="9"/>
      <c r="D395" s="7"/>
      <c r="E395" s="9"/>
      <c r="F395" s="9"/>
      <c r="G395" s="6"/>
      <c r="H395" s="6"/>
      <c r="I395" s="6"/>
    </row>
    <row r="396" customFormat="false" ht="19.5" hidden="false" customHeight="true" outlineLevel="0" collapsed="false">
      <c r="A396" s="57"/>
      <c r="B396" s="58"/>
      <c r="C396" s="58"/>
      <c r="D396" s="59"/>
      <c r="E396" s="58"/>
      <c r="F396" s="58"/>
      <c r="G396" s="60"/>
      <c r="H396" s="60"/>
      <c r="I396" s="60"/>
    </row>
    <row r="397" customFormat="false" ht="19.5" hidden="false" customHeight="true" outlineLevel="0" collapsed="false">
      <c r="A397" s="5"/>
      <c r="B397" s="9"/>
      <c r="C397" s="9"/>
      <c r="D397" s="7"/>
      <c r="E397" s="9"/>
      <c r="F397" s="9"/>
      <c r="G397" s="6"/>
      <c r="H397" s="6"/>
      <c r="I397" s="6"/>
    </row>
    <row r="398" customFormat="false" ht="19.5" hidden="false" customHeight="true" outlineLevel="0" collapsed="false">
      <c r="A398" s="57"/>
      <c r="B398" s="58"/>
      <c r="C398" s="58"/>
      <c r="D398" s="59"/>
      <c r="E398" s="58"/>
      <c r="F398" s="58"/>
      <c r="G398" s="60"/>
      <c r="H398" s="60"/>
      <c r="I398" s="60"/>
    </row>
    <row r="399" customFormat="false" ht="19.5" hidden="false" customHeight="true" outlineLevel="0" collapsed="false">
      <c r="A399" s="5"/>
      <c r="B399" s="9"/>
      <c r="C399" s="9"/>
      <c r="D399" s="7"/>
      <c r="E399" s="9"/>
      <c r="F399" s="9"/>
      <c r="G399" s="6"/>
      <c r="H399" s="6"/>
      <c r="I399" s="6"/>
    </row>
    <row r="400" customFormat="false" ht="19.5" hidden="false" customHeight="true" outlineLevel="0" collapsed="false">
      <c r="A400" s="57"/>
      <c r="B400" s="58"/>
      <c r="C400" s="58"/>
      <c r="D400" s="59"/>
      <c r="E400" s="58"/>
      <c r="F400" s="58"/>
      <c r="G400" s="60"/>
      <c r="H400" s="60"/>
      <c r="I400" s="60"/>
    </row>
    <row r="401" customFormat="false" ht="19.5" hidden="false" customHeight="true" outlineLevel="0" collapsed="false">
      <c r="A401" s="5"/>
      <c r="B401" s="9"/>
      <c r="C401" s="9"/>
      <c r="D401" s="7"/>
      <c r="E401" s="9"/>
      <c r="F401" s="9"/>
      <c r="G401" s="6"/>
      <c r="H401" s="6"/>
      <c r="I401" s="6"/>
    </row>
    <row r="402" customFormat="false" ht="19.5" hidden="false" customHeight="true" outlineLevel="0" collapsed="false">
      <c r="A402" s="57"/>
      <c r="B402" s="58"/>
      <c r="C402" s="58"/>
      <c r="D402" s="59"/>
      <c r="E402" s="58"/>
      <c r="F402" s="58"/>
      <c r="G402" s="60"/>
      <c r="H402" s="60"/>
      <c r="I402" s="60"/>
    </row>
    <row r="403" customFormat="false" ht="19.5" hidden="false" customHeight="true" outlineLevel="0" collapsed="false">
      <c r="A403" s="5"/>
      <c r="B403" s="9"/>
      <c r="C403" s="9"/>
      <c r="D403" s="7"/>
      <c r="E403" s="9"/>
      <c r="F403" s="9"/>
      <c r="G403" s="6"/>
      <c r="H403" s="6"/>
      <c r="I403" s="6"/>
    </row>
    <row r="404" customFormat="false" ht="19.5" hidden="false" customHeight="true" outlineLevel="0" collapsed="false">
      <c r="A404" s="57"/>
      <c r="B404" s="58"/>
      <c r="C404" s="58"/>
      <c r="D404" s="59"/>
      <c r="E404" s="58"/>
      <c r="F404" s="58"/>
      <c r="G404" s="60"/>
      <c r="H404" s="60"/>
      <c r="I404" s="60"/>
    </row>
    <row r="405" customFormat="false" ht="19.5" hidden="false" customHeight="true" outlineLevel="0" collapsed="false">
      <c r="A405" s="5"/>
      <c r="B405" s="9"/>
      <c r="C405" s="9"/>
      <c r="D405" s="7"/>
      <c r="E405" s="9"/>
      <c r="F405" s="9"/>
      <c r="G405" s="6"/>
      <c r="H405" s="6"/>
      <c r="I405" s="6"/>
    </row>
    <row r="406" customFormat="false" ht="19.5" hidden="false" customHeight="true" outlineLevel="0" collapsed="false">
      <c r="A406" s="57"/>
      <c r="B406" s="58"/>
      <c r="C406" s="58"/>
      <c r="D406" s="59"/>
      <c r="E406" s="58"/>
      <c r="F406" s="58"/>
      <c r="G406" s="60"/>
      <c r="H406" s="60"/>
      <c r="I406" s="60"/>
    </row>
    <row r="407" customFormat="false" ht="19.5" hidden="false" customHeight="true" outlineLevel="0" collapsed="false">
      <c r="A407" s="5"/>
      <c r="B407" s="9"/>
      <c r="C407" s="9"/>
      <c r="D407" s="7"/>
      <c r="E407" s="9"/>
      <c r="F407" s="9"/>
      <c r="G407" s="6"/>
      <c r="H407" s="6"/>
      <c r="I407" s="6"/>
    </row>
    <row r="408" customFormat="false" ht="19.5" hidden="false" customHeight="true" outlineLevel="0" collapsed="false">
      <c r="A408" s="57"/>
      <c r="B408" s="58"/>
      <c r="C408" s="58"/>
      <c r="D408" s="59"/>
      <c r="E408" s="58"/>
      <c r="F408" s="58"/>
      <c r="G408" s="60"/>
      <c r="H408" s="60"/>
      <c r="I408" s="60"/>
    </row>
    <row r="409" customFormat="false" ht="19.5" hidden="false" customHeight="true" outlineLevel="0" collapsed="false">
      <c r="A409" s="5"/>
      <c r="B409" s="9"/>
      <c r="C409" s="9"/>
      <c r="D409" s="7"/>
      <c r="E409" s="9"/>
      <c r="F409" s="9"/>
      <c r="G409" s="6"/>
      <c r="H409" s="6"/>
      <c r="I409" s="6"/>
    </row>
    <row r="410" customFormat="false" ht="19.5" hidden="false" customHeight="true" outlineLevel="0" collapsed="false">
      <c r="A410" s="57"/>
      <c r="B410" s="58"/>
      <c r="C410" s="58"/>
      <c r="D410" s="59"/>
      <c r="E410" s="58"/>
      <c r="F410" s="58"/>
      <c r="G410" s="60"/>
      <c r="H410" s="60"/>
      <c r="I410" s="60"/>
    </row>
    <row r="411" customFormat="false" ht="19.5" hidden="false" customHeight="true" outlineLevel="0" collapsed="false">
      <c r="A411" s="5"/>
      <c r="B411" s="9"/>
      <c r="C411" s="9"/>
      <c r="D411" s="7"/>
      <c r="E411" s="9"/>
      <c r="F411" s="9"/>
      <c r="G411" s="6"/>
      <c r="H411" s="6"/>
      <c r="I411" s="6"/>
    </row>
    <row r="412" customFormat="false" ht="19.5" hidden="false" customHeight="true" outlineLevel="0" collapsed="false">
      <c r="A412" s="57"/>
      <c r="B412" s="58"/>
      <c r="C412" s="58"/>
      <c r="D412" s="59"/>
      <c r="E412" s="58"/>
      <c r="F412" s="58"/>
      <c r="G412" s="60"/>
      <c r="H412" s="60"/>
      <c r="I412" s="60"/>
    </row>
    <row r="413" customFormat="false" ht="19.5" hidden="false" customHeight="true" outlineLevel="0" collapsed="false">
      <c r="A413" s="5"/>
      <c r="B413" s="9"/>
      <c r="C413" s="9"/>
      <c r="D413" s="7"/>
      <c r="E413" s="9"/>
      <c r="F413" s="9"/>
      <c r="G413" s="6"/>
      <c r="H413" s="6"/>
      <c r="I413" s="6"/>
    </row>
    <row r="414" customFormat="false" ht="19.5" hidden="false" customHeight="true" outlineLevel="0" collapsed="false">
      <c r="A414" s="57"/>
      <c r="B414" s="58"/>
      <c r="C414" s="58"/>
      <c r="D414" s="59"/>
      <c r="E414" s="58"/>
      <c r="F414" s="58"/>
      <c r="G414" s="60"/>
      <c r="H414" s="60"/>
      <c r="I414" s="60"/>
    </row>
    <row r="415" customFormat="false" ht="19.5" hidden="false" customHeight="true" outlineLevel="0" collapsed="false">
      <c r="A415" s="5"/>
      <c r="B415" s="9"/>
      <c r="C415" s="9"/>
      <c r="D415" s="7"/>
      <c r="E415" s="9"/>
      <c r="F415" s="9"/>
      <c r="G415" s="6"/>
      <c r="H415" s="6"/>
      <c r="I415" s="6"/>
    </row>
    <row r="416" customFormat="false" ht="19.5" hidden="false" customHeight="true" outlineLevel="0" collapsed="false">
      <c r="A416" s="57"/>
      <c r="B416" s="58"/>
      <c r="C416" s="58"/>
      <c r="D416" s="59"/>
      <c r="E416" s="58"/>
      <c r="F416" s="58"/>
      <c r="G416" s="60"/>
      <c r="H416" s="60"/>
      <c r="I416" s="60"/>
    </row>
    <row r="417" customFormat="false" ht="19.5" hidden="false" customHeight="true" outlineLevel="0" collapsed="false">
      <c r="A417" s="5"/>
      <c r="B417" s="9"/>
      <c r="C417" s="9"/>
      <c r="D417" s="7"/>
      <c r="E417" s="9"/>
      <c r="F417" s="9"/>
      <c r="G417" s="6"/>
      <c r="H417" s="6"/>
      <c r="I417" s="6"/>
    </row>
    <row r="418" customFormat="false" ht="19.5" hidden="false" customHeight="true" outlineLevel="0" collapsed="false">
      <c r="A418" s="57"/>
      <c r="B418" s="58"/>
      <c r="C418" s="58"/>
      <c r="D418" s="59"/>
      <c r="E418" s="58"/>
      <c r="F418" s="58"/>
      <c r="G418" s="60"/>
      <c r="H418" s="60"/>
      <c r="I418" s="60"/>
    </row>
    <row r="419" customFormat="false" ht="19.5" hidden="false" customHeight="true" outlineLevel="0" collapsed="false">
      <c r="A419" s="5"/>
      <c r="B419" s="9"/>
      <c r="C419" s="9"/>
      <c r="D419" s="7"/>
      <c r="E419" s="9"/>
      <c r="F419" s="9"/>
      <c r="G419" s="6"/>
      <c r="H419" s="6"/>
      <c r="I419" s="6"/>
    </row>
    <row r="420" customFormat="false" ht="19.5" hidden="false" customHeight="true" outlineLevel="0" collapsed="false">
      <c r="A420" s="57"/>
      <c r="B420" s="58"/>
      <c r="C420" s="58"/>
      <c r="D420" s="59"/>
      <c r="E420" s="58"/>
      <c r="F420" s="58"/>
      <c r="G420" s="60"/>
      <c r="H420" s="60"/>
      <c r="I420" s="60"/>
    </row>
    <row r="421" customFormat="false" ht="19.5" hidden="false" customHeight="true" outlineLevel="0" collapsed="false">
      <c r="A421" s="5"/>
      <c r="B421" s="9"/>
      <c r="C421" s="9"/>
      <c r="D421" s="7"/>
      <c r="E421" s="9"/>
      <c r="F421" s="9"/>
      <c r="G421" s="6"/>
      <c r="H421" s="6"/>
      <c r="I421" s="6"/>
    </row>
    <row r="422" customFormat="false" ht="19.5" hidden="false" customHeight="true" outlineLevel="0" collapsed="false">
      <c r="A422" s="57"/>
      <c r="B422" s="58"/>
      <c r="C422" s="58"/>
      <c r="D422" s="59"/>
      <c r="E422" s="58"/>
      <c r="F422" s="58"/>
      <c r="G422" s="60"/>
      <c r="H422" s="60"/>
      <c r="I422" s="60"/>
    </row>
    <row r="423" customFormat="false" ht="19.5" hidden="false" customHeight="true" outlineLevel="0" collapsed="false">
      <c r="A423" s="5"/>
      <c r="B423" s="9"/>
      <c r="C423" s="9"/>
      <c r="D423" s="7"/>
      <c r="E423" s="9"/>
      <c r="F423" s="9"/>
      <c r="G423" s="6"/>
      <c r="H423" s="6"/>
      <c r="I423" s="6"/>
    </row>
    <row r="424" customFormat="false" ht="19.5" hidden="false" customHeight="true" outlineLevel="0" collapsed="false">
      <c r="A424" s="57"/>
      <c r="B424" s="58"/>
      <c r="C424" s="58"/>
      <c r="D424" s="59"/>
      <c r="E424" s="58"/>
      <c r="F424" s="58"/>
      <c r="G424" s="60"/>
      <c r="H424" s="60"/>
      <c r="I424" s="60"/>
    </row>
    <row r="425" customFormat="false" ht="19.5" hidden="false" customHeight="true" outlineLevel="0" collapsed="false">
      <c r="A425" s="5"/>
      <c r="B425" s="9"/>
      <c r="C425" s="9"/>
      <c r="D425" s="7"/>
      <c r="E425" s="9"/>
      <c r="F425" s="9"/>
      <c r="G425" s="6"/>
      <c r="H425" s="6"/>
      <c r="I425" s="6"/>
    </row>
    <row r="426" customFormat="false" ht="19.5" hidden="false" customHeight="true" outlineLevel="0" collapsed="false">
      <c r="A426" s="57"/>
      <c r="B426" s="58"/>
      <c r="C426" s="58"/>
      <c r="D426" s="59"/>
      <c r="E426" s="58"/>
      <c r="F426" s="58"/>
      <c r="G426" s="60"/>
      <c r="H426" s="60"/>
      <c r="I426" s="60"/>
    </row>
    <row r="427" customFormat="false" ht="19.5" hidden="false" customHeight="true" outlineLevel="0" collapsed="false">
      <c r="A427" s="5"/>
      <c r="B427" s="9"/>
      <c r="C427" s="9"/>
      <c r="D427" s="7"/>
      <c r="E427" s="9"/>
      <c r="F427" s="9"/>
      <c r="G427" s="6"/>
      <c r="H427" s="6"/>
      <c r="I427" s="6"/>
    </row>
    <row r="428" customFormat="false" ht="19.5" hidden="false" customHeight="true" outlineLevel="0" collapsed="false">
      <c r="A428" s="57"/>
      <c r="B428" s="58"/>
      <c r="C428" s="58"/>
      <c r="D428" s="59"/>
      <c r="E428" s="58"/>
      <c r="F428" s="58"/>
      <c r="G428" s="60"/>
      <c r="H428" s="60"/>
      <c r="I428" s="60"/>
    </row>
    <row r="429" customFormat="false" ht="19.5" hidden="false" customHeight="true" outlineLevel="0" collapsed="false">
      <c r="A429" s="5"/>
      <c r="B429" s="9"/>
      <c r="C429" s="9"/>
      <c r="D429" s="7"/>
      <c r="E429" s="9"/>
      <c r="F429" s="9"/>
      <c r="G429" s="6"/>
      <c r="H429" s="6"/>
      <c r="I429" s="6"/>
    </row>
    <row r="430" customFormat="false" ht="19.5" hidden="false" customHeight="true" outlineLevel="0" collapsed="false">
      <c r="A430" s="57"/>
      <c r="B430" s="58"/>
      <c r="C430" s="58"/>
      <c r="D430" s="59"/>
      <c r="E430" s="58"/>
      <c r="F430" s="58"/>
      <c r="G430" s="60"/>
      <c r="H430" s="60"/>
      <c r="I430" s="60"/>
    </row>
    <row r="431" customFormat="false" ht="19.5" hidden="false" customHeight="true" outlineLevel="0" collapsed="false">
      <c r="A431" s="5"/>
      <c r="B431" s="9"/>
      <c r="C431" s="9"/>
      <c r="D431" s="7"/>
      <c r="E431" s="9"/>
      <c r="F431" s="9"/>
      <c r="G431" s="6"/>
      <c r="H431" s="6"/>
      <c r="I431" s="6"/>
    </row>
    <row r="432" customFormat="false" ht="19.5" hidden="false" customHeight="true" outlineLevel="0" collapsed="false">
      <c r="A432" s="57"/>
      <c r="B432" s="58"/>
      <c r="C432" s="58"/>
      <c r="D432" s="59"/>
      <c r="E432" s="58"/>
      <c r="F432" s="58"/>
      <c r="G432" s="60"/>
      <c r="H432" s="60"/>
      <c r="I432" s="60"/>
    </row>
    <row r="433" customFormat="false" ht="19.5" hidden="false" customHeight="true" outlineLevel="0" collapsed="false">
      <c r="A433" s="5"/>
      <c r="B433" s="9"/>
      <c r="C433" s="9"/>
      <c r="D433" s="7"/>
      <c r="E433" s="9"/>
      <c r="F433" s="9"/>
      <c r="G433" s="6"/>
      <c r="H433" s="6"/>
      <c r="I433" s="6"/>
    </row>
    <row r="434" customFormat="false" ht="19.5" hidden="false" customHeight="true" outlineLevel="0" collapsed="false">
      <c r="A434" s="57"/>
      <c r="B434" s="58"/>
      <c r="C434" s="58"/>
      <c r="D434" s="59"/>
      <c r="E434" s="58"/>
      <c r="F434" s="58"/>
      <c r="G434" s="60"/>
      <c r="H434" s="60"/>
      <c r="I434" s="60"/>
    </row>
    <row r="435" customFormat="false" ht="19.5" hidden="false" customHeight="true" outlineLevel="0" collapsed="false">
      <c r="A435" s="5"/>
      <c r="B435" s="9"/>
      <c r="C435" s="9"/>
      <c r="D435" s="7"/>
      <c r="E435" s="9"/>
      <c r="F435" s="9"/>
      <c r="G435" s="6"/>
      <c r="H435" s="6"/>
      <c r="I435" s="6"/>
    </row>
    <row r="436" customFormat="false" ht="19.5" hidden="false" customHeight="true" outlineLevel="0" collapsed="false">
      <c r="A436" s="57"/>
      <c r="B436" s="58"/>
      <c r="C436" s="58"/>
      <c r="D436" s="59"/>
      <c r="E436" s="58"/>
      <c r="F436" s="58"/>
      <c r="G436" s="60"/>
      <c r="H436" s="60"/>
      <c r="I436" s="60"/>
    </row>
    <row r="437" customFormat="false" ht="19.5" hidden="false" customHeight="true" outlineLevel="0" collapsed="false">
      <c r="A437" s="5"/>
      <c r="B437" s="9"/>
      <c r="C437" s="9"/>
      <c r="D437" s="7"/>
      <c r="E437" s="9"/>
      <c r="F437" s="9"/>
      <c r="G437" s="6"/>
      <c r="H437" s="6"/>
      <c r="I437" s="6"/>
    </row>
    <row r="438" customFormat="false" ht="19.5" hidden="false" customHeight="true" outlineLevel="0" collapsed="false">
      <c r="A438" s="57"/>
      <c r="B438" s="58"/>
      <c r="C438" s="58"/>
      <c r="D438" s="59"/>
      <c r="E438" s="58"/>
      <c r="F438" s="58"/>
      <c r="G438" s="60"/>
      <c r="H438" s="60"/>
      <c r="I438" s="60"/>
    </row>
    <row r="439" customFormat="false" ht="19.5" hidden="false" customHeight="true" outlineLevel="0" collapsed="false">
      <c r="A439" s="5"/>
      <c r="B439" s="9"/>
      <c r="C439" s="9"/>
      <c r="D439" s="7"/>
      <c r="E439" s="9"/>
      <c r="F439" s="9"/>
      <c r="G439" s="6"/>
      <c r="H439" s="6"/>
      <c r="I439" s="6"/>
    </row>
    <row r="440" customFormat="false" ht="19.5" hidden="false" customHeight="true" outlineLevel="0" collapsed="false">
      <c r="A440" s="57"/>
      <c r="B440" s="58"/>
      <c r="C440" s="58"/>
      <c r="D440" s="59"/>
      <c r="E440" s="58"/>
      <c r="F440" s="58"/>
      <c r="G440" s="60"/>
      <c r="H440" s="60"/>
      <c r="I440" s="60"/>
    </row>
    <row r="441" customFormat="false" ht="19.5" hidden="false" customHeight="true" outlineLevel="0" collapsed="false">
      <c r="A441" s="5"/>
      <c r="B441" s="9"/>
      <c r="C441" s="9"/>
      <c r="D441" s="7"/>
      <c r="E441" s="9"/>
      <c r="F441" s="9"/>
      <c r="G441" s="6"/>
      <c r="H441" s="6"/>
      <c r="I441" s="6"/>
    </row>
    <row r="442" customFormat="false" ht="19.5" hidden="false" customHeight="true" outlineLevel="0" collapsed="false">
      <c r="A442" s="57"/>
      <c r="B442" s="58"/>
      <c r="C442" s="58"/>
      <c r="D442" s="59"/>
      <c r="E442" s="58"/>
      <c r="F442" s="58"/>
      <c r="G442" s="60"/>
      <c r="H442" s="60"/>
      <c r="I442" s="60"/>
    </row>
    <row r="443" customFormat="false" ht="19.5" hidden="false" customHeight="true" outlineLevel="0" collapsed="false">
      <c r="A443" s="5"/>
      <c r="B443" s="9"/>
      <c r="C443" s="9"/>
      <c r="D443" s="7"/>
      <c r="E443" s="9"/>
      <c r="F443" s="9"/>
      <c r="G443" s="6"/>
      <c r="H443" s="6"/>
      <c r="I443" s="6"/>
    </row>
    <row r="444" customFormat="false" ht="19.5" hidden="false" customHeight="true" outlineLevel="0" collapsed="false">
      <c r="A444" s="57"/>
      <c r="B444" s="58"/>
      <c r="C444" s="58"/>
      <c r="D444" s="59"/>
      <c r="E444" s="58"/>
      <c r="F444" s="58"/>
      <c r="G444" s="60"/>
      <c r="H444" s="60"/>
      <c r="I444" s="60"/>
    </row>
    <row r="445" customFormat="false" ht="19.5" hidden="false" customHeight="true" outlineLevel="0" collapsed="false">
      <c r="A445" s="5"/>
      <c r="B445" s="9"/>
      <c r="C445" s="9"/>
      <c r="D445" s="7"/>
      <c r="E445" s="9"/>
      <c r="F445" s="9"/>
      <c r="G445" s="6"/>
      <c r="H445" s="6"/>
      <c r="I445" s="6"/>
    </row>
    <row r="446" customFormat="false" ht="19.5" hidden="false" customHeight="true" outlineLevel="0" collapsed="false">
      <c r="A446" s="57"/>
      <c r="B446" s="58"/>
      <c r="C446" s="58"/>
      <c r="D446" s="59"/>
      <c r="E446" s="58"/>
      <c r="F446" s="58"/>
      <c r="G446" s="60"/>
      <c r="H446" s="60"/>
      <c r="I446" s="60"/>
    </row>
    <row r="447" customFormat="false" ht="19.5" hidden="false" customHeight="true" outlineLevel="0" collapsed="false">
      <c r="A447" s="5"/>
      <c r="B447" s="9"/>
      <c r="C447" s="9"/>
      <c r="D447" s="7"/>
      <c r="E447" s="9"/>
      <c r="F447" s="9"/>
      <c r="G447" s="6"/>
      <c r="H447" s="6"/>
      <c r="I447" s="6"/>
    </row>
    <row r="448" customFormat="false" ht="19.5" hidden="false" customHeight="true" outlineLevel="0" collapsed="false">
      <c r="A448" s="57"/>
      <c r="B448" s="58"/>
      <c r="C448" s="58"/>
      <c r="D448" s="59"/>
      <c r="E448" s="58"/>
      <c r="F448" s="58"/>
      <c r="G448" s="60"/>
      <c r="H448" s="60"/>
      <c r="I448" s="60"/>
    </row>
    <row r="449" customFormat="false" ht="19.5" hidden="false" customHeight="true" outlineLevel="0" collapsed="false">
      <c r="A449" s="5"/>
      <c r="B449" s="9"/>
      <c r="C449" s="9"/>
      <c r="D449" s="7"/>
      <c r="E449" s="9"/>
      <c r="F449" s="9"/>
      <c r="G449" s="6"/>
      <c r="H449" s="6"/>
      <c r="I449" s="6"/>
    </row>
    <row r="450" customFormat="false" ht="19.5" hidden="false" customHeight="true" outlineLevel="0" collapsed="false">
      <c r="A450" s="57"/>
      <c r="B450" s="58"/>
      <c r="C450" s="58"/>
      <c r="D450" s="59"/>
      <c r="E450" s="58"/>
      <c r="F450" s="58"/>
      <c r="G450" s="60"/>
      <c r="H450" s="60"/>
      <c r="I450" s="60"/>
    </row>
    <row r="451" customFormat="false" ht="19.5" hidden="false" customHeight="true" outlineLevel="0" collapsed="false">
      <c r="A451" s="5"/>
      <c r="B451" s="9"/>
      <c r="C451" s="9"/>
      <c r="D451" s="7"/>
      <c r="E451" s="9"/>
      <c r="F451" s="9"/>
      <c r="G451" s="6"/>
      <c r="H451" s="6"/>
      <c r="I451" s="6"/>
    </row>
    <row r="452" customFormat="false" ht="19.5" hidden="false" customHeight="true" outlineLevel="0" collapsed="false">
      <c r="A452" s="57"/>
      <c r="B452" s="58"/>
      <c r="C452" s="58"/>
      <c r="D452" s="59"/>
      <c r="E452" s="58"/>
      <c r="F452" s="58"/>
      <c r="G452" s="60"/>
      <c r="H452" s="60"/>
      <c r="I452" s="60"/>
    </row>
    <row r="453" customFormat="false" ht="19.5" hidden="false" customHeight="true" outlineLevel="0" collapsed="false">
      <c r="A453" s="5"/>
      <c r="B453" s="9"/>
      <c r="C453" s="9"/>
      <c r="D453" s="7"/>
      <c r="E453" s="9"/>
      <c r="F453" s="9"/>
      <c r="G453" s="6"/>
      <c r="H453" s="6"/>
      <c r="I453" s="6"/>
    </row>
    <row r="454" customFormat="false" ht="19.5" hidden="false" customHeight="true" outlineLevel="0" collapsed="false">
      <c r="A454" s="57"/>
      <c r="B454" s="58"/>
      <c r="C454" s="58"/>
      <c r="D454" s="59"/>
      <c r="E454" s="58"/>
      <c r="F454" s="58"/>
      <c r="G454" s="60"/>
      <c r="H454" s="60"/>
      <c r="I454" s="60"/>
    </row>
    <row r="455" customFormat="false" ht="19.5" hidden="false" customHeight="true" outlineLevel="0" collapsed="false">
      <c r="A455" s="5"/>
      <c r="B455" s="9"/>
      <c r="C455" s="9"/>
      <c r="D455" s="7"/>
      <c r="E455" s="9"/>
      <c r="F455" s="9"/>
      <c r="G455" s="6"/>
      <c r="H455" s="6"/>
      <c r="I455" s="6"/>
    </row>
    <row r="456" customFormat="false" ht="19.5" hidden="false" customHeight="true" outlineLevel="0" collapsed="false">
      <c r="A456" s="57"/>
      <c r="B456" s="58"/>
      <c r="C456" s="58"/>
      <c r="D456" s="59"/>
      <c r="E456" s="58"/>
      <c r="F456" s="58"/>
      <c r="G456" s="60"/>
      <c r="H456" s="60"/>
      <c r="I456" s="60"/>
    </row>
    <row r="457" customFormat="false" ht="19.5" hidden="false" customHeight="true" outlineLevel="0" collapsed="false">
      <c r="A457" s="5"/>
      <c r="B457" s="9"/>
      <c r="C457" s="9"/>
      <c r="D457" s="7"/>
      <c r="E457" s="9"/>
      <c r="F457" s="9"/>
      <c r="G457" s="6"/>
      <c r="H457" s="6"/>
      <c r="I457" s="6"/>
    </row>
    <row r="458" customFormat="false" ht="19.5" hidden="false" customHeight="true" outlineLevel="0" collapsed="false">
      <c r="A458" s="57"/>
      <c r="B458" s="58"/>
      <c r="C458" s="58"/>
      <c r="D458" s="59"/>
      <c r="E458" s="58"/>
      <c r="F458" s="58"/>
      <c r="G458" s="60"/>
      <c r="H458" s="60"/>
      <c r="I458" s="60"/>
    </row>
    <row r="459" customFormat="false" ht="19.5" hidden="false" customHeight="true" outlineLevel="0" collapsed="false">
      <c r="A459" s="5"/>
      <c r="B459" s="9"/>
      <c r="C459" s="9"/>
      <c r="D459" s="7"/>
      <c r="E459" s="9"/>
      <c r="F459" s="9"/>
      <c r="G459" s="6"/>
      <c r="H459" s="6"/>
      <c r="I459" s="6"/>
    </row>
    <row r="460" customFormat="false" ht="19.5" hidden="false" customHeight="true" outlineLevel="0" collapsed="false">
      <c r="A460" s="57"/>
      <c r="B460" s="58"/>
      <c r="C460" s="58"/>
      <c r="D460" s="59"/>
      <c r="E460" s="58"/>
      <c r="F460" s="58"/>
      <c r="G460" s="60"/>
      <c r="H460" s="60"/>
      <c r="I460" s="60"/>
    </row>
    <row r="461" customFormat="false" ht="19.5" hidden="false" customHeight="true" outlineLevel="0" collapsed="false">
      <c r="A461" s="5"/>
      <c r="B461" s="9"/>
      <c r="C461" s="9"/>
      <c r="D461" s="7"/>
      <c r="E461" s="9"/>
      <c r="F461" s="9"/>
      <c r="G461" s="6"/>
      <c r="H461" s="6"/>
      <c r="I461" s="6"/>
    </row>
    <row r="462" customFormat="false" ht="19.5" hidden="false" customHeight="true" outlineLevel="0" collapsed="false">
      <c r="A462" s="57"/>
      <c r="B462" s="58"/>
      <c r="C462" s="58"/>
      <c r="D462" s="59"/>
      <c r="E462" s="58"/>
      <c r="F462" s="58"/>
      <c r="G462" s="60"/>
      <c r="H462" s="60"/>
      <c r="I462" s="60"/>
    </row>
    <row r="463" customFormat="false" ht="19.5" hidden="false" customHeight="true" outlineLevel="0" collapsed="false">
      <c r="A463" s="5"/>
      <c r="B463" s="9"/>
      <c r="C463" s="9"/>
      <c r="D463" s="7"/>
      <c r="E463" s="9"/>
      <c r="F463" s="9"/>
      <c r="G463" s="6"/>
      <c r="H463" s="6"/>
      <c r="I463" s="6"/>
    </row>
    <row r="464" customFormat="false" ht="19.5" hidden="false" customHeight="true" outlineLevel="0" collapsed="false">
      <c r="A464" s="57"/>
      <c r="B464" s="58"/>
      <c r="C464" s="58"/>
      <c r="D464" s="59"/>
      <c r="E464" s="58"/>
      <c r="F464" s="58"/>
      <c r="G464" s="60"/>
      <c r="H464" s="60"/>
      <c r="I464" s="60"/>
    </row>
    <row r="465" customFormat="false" ht="19.5" hidden="false" customHeight="true" outlineLevel="0" collapsed="false">
      <c r="A465" s="5"/>
      <c r="B465" s="9"/>
      <c r="C465" s="9"/>
      <c r="D465" s="7"/>
      <c r="E465" s="9"/>
      <c r="F465" s="9"/>
      <c r="G465" s="6"/>
      <c r="H465" s="6"/>
      <c r="I465" s="6"/>
    </row>
    <row r="466" customFormat="false" ht="19.5" hidden="false" customHeight="true" outlineLevel="0" collapsed="false">
      <c r="A466" s="57"/>
      <c r="B466" s="58"/>
      <c r="C466" s="58"/>
      <c r="D466" s="59"/>
      <c r="E466" s="58"/>
      <c r="F466" s="58"/>
      <c r="G466" s="60"/>
      <c r="H466" s="60"/>
      <c r="I466" s="60"/>
    </row>
    <row r="467" customFormat="false" ht="19.5" hidden="false" customHeight="true" outlineLevel="0" collapsed="false">
      <c r="A467" s="5"/>
      <c r="B467" s="9"/>
      <c r="C467" s="9"/>
      <c r="D467" s="7"/>
      <c r="E467" s="9"/>
      <c r="F467" s="9"/>
      <c r="G467" s="6"/>
      <c r="H467" s="6"/>
      <c r="I467" s="6"/>
    </row>
    <row r="468" customFormat="false" ht="19.5" hidden="false" customHeight="true" outlineLevel="0" collapsed="false">
      <c r="A468" s="57"/>
      <c r="B468" s="58"/>
      <c r="C468" s="58"/>
      <c r="D468" s="59"/>
      <c r="E468" s="58"/>
      <c r="F468" s="58"/>
      <c r="G468" s="60"/>
      <c r="H468" s="60"/>
      <c r="I468" s="60"/>
    </row>
    <row r="469" customFormat="false" ht="19.5" hidden="false" customHeight="true" outlineLevel="0" collapsed="false">
      <c r="A469" s="5"/>
      <c r="B469" s="9"/>
      <c r="C469" s="9"/>
      <c r="D469" s="7"/>
      <c r="E469" s="9"/>
      <c r="F469" s="9"/>
      <c r="G469" s="6"/>
      <c r="H469" s="6"/>
      <c r="I469" s="6"/>
    </row>
    <row r="470" customFormat="false" ht="19.5" hidden="false" customHeight="true" outlineLevel="0" collapsed="false">
      <c r="A470" s="57"/>
      <c r="B470" s="58"/>
      <c r="C470" s="58"/>
      <c r="D470" s="59"/>
      <c r="E470" s="58"/>
      <c r="F470" s="58"/>
      <c r="G470" s="60"/>
      <c r="H470" s="60"/>
      <c r="I470" s="60"/>
    </row>
    <row r="471" customFormat="false" ht="19.5" hidden="false" customHeight="true" outlineLevel="0" collapsed="false">
      <c r="A471" s="5"/>
      <c r="B471" s="9"/>
      <c r="C471" s="9"/>
      <c r="D471" s="7"/>
      <c r="E471" s="9"/>
      <c r="F471" s="9"/>
      <c r="G471" s="6"/>
      <c r="H471" s="6"/>
      <c r="I471" s="6"/>
    </row>
    <row r="472" customFormat="false" ht="19.5" hidden="false" customHeight="true" outlineLevel="0" collapsed="false">
      <c r="A472" s="57"/>
      <c r="B472" s="58"/>
      <c r="C472" s="58"/>
      <c r="D472" s="59"/>
      <c r="E472" s="58"/>
      <c r="F472" s="58"/>
      <c r="G472" s="60"/>
      <c r="H472" s="60"/>
      <c r="I472" s="60"/>
    </row>
    <row r="473" customFormat="false" ht="19.5" hidden="false" customHeight="true" outlineLevel="0" collapsed="false">
      <c r="A473" s="5"/>
      <c r="B473" s="9"/>
      <c r="C473" s="9"/>
      <c r="D473" s="7"/>
      <c r="E473" s="9"/>
      <c r="F473" s="9"/>
      <c r="G473" s="6"/>
      <c r="H473" s="6"/>
      <c r="I473" s="6"/>
    </row>
    <row r="474" customFormat="false" ht="19.5" hidden="false" customHeight="true" outlineLevel="0" collapsed="false">
      <c r="A474" s="57"/>
      <c r="B474" s="58"/>
      <c r="C474" s="58"/>
      <c r="D474" s="59"/>
      <c r="E474" s="58"/>
      <c r="F474" s="58"/>
      <c r="G474" s="60"/>
      <c r="H474" s="60"/>
      <c r="I474" s="60"/>
    </row>
    <row r="475" customFormat="false" ht="19.5" hidden="false" customHeight="true" outlineLevel="0" collapsed="false">
      <c r="A475" s="5"/>
      <c r="B475" s="9"/>
      <c r="C475" s="9"/>
      <c r="D475" s="7"/>
      <c r="E475" s="9"/>
      <c r="F475" s="9"/>
      <c r="G475" s="6"/>
      <c r="H475" s="6"/>
      <c r="I475" s="6"/>
    </row>
    <row r="476" customFormat="false" ht="19.5" hidden="false" customHeight="true" outlineLevel="0" collapsed="false">
      <c r="A476" s="57"/>
      <c r="B476" s="58"/>
      <c r="C476" s="58"/>
      <c r="D476" s="59"/>
      <c r="E476" s="58"/>
      <c r="F476" s="58"/>
      <c r="G476" s="60"/>
      <c r="H476" s="60"/>
      <c r="I476" s="60"/>
    </row>
    <row r="477" customFormat="false" ht="19.5" hidden="false" customHeight="true" outlineLevel="0" collapsed="false">
      <c r="A477" s="5"/>
      <c r="B477" s="9"/>
      <c r="C477" s="9"/>
      <c r="D477" s="7"/>
      <c r="E477" s="9"/>
      <c r="F477" s="9"/>
      <c r="G477" s="6"/>
      <c r="H477" s="6"/>
      <c r="I477" s="6"/>
    </row>
    <row r="478" customFormat="false" ht="19.5" hidden="false" customHeight="true" outlineLevel="0" collapsed="false">
      <c r="A478" s="57"/>
      <c r="B478" s="58"/>
      <c r="C478" s="58"/>
      <c r="D478" s="59"/>
      <c r="E478" s="58"/>
      <c r="F478" s="58"/>
      <c r="G478" s="60"/>
      <c r="H478" s="60"/>
      <c r="I478" s="60"/>
    </row>
    <row r="479" customFormat="false" ht="19.5" hidden="false" customHeight="true" outlineLevel="0" collapsed="false">
      <c r="A479" s="5"/>
      <c r="B479" s="9"/>
      <c r="C479" s="9"/>
      <c r="D479" s="7"/>
      <c r="E479" s="9"/>
      <c r="F479" s="9"/>
      <c r="G479" s="6"/>
      <c r="H479" s="6"/>
      <c r="I479" s="6"/>
    </row>
    <row r="480" customFormat="false" ht="19.5" hidden="false" customHeight="true" outlineLevel="0" collapsed="false">
      <c r="A480" s="57"/>
      <c r="B480" s="58"/>
      <c r="C480" s="58"/>
      <c r="D480" s="59"/>
      <c r="E480" s="58"/>
      <c r="F480" s="58"/>
      <c r="G480" s="60"/>
      <c r="H480" s="60"/>
      <c r="I480" s="60"/>
    </row>
    <row r="481" customFormat="false" ht="19.5" hidden="false" customHeight="true" outlineLevel="0" collapsed="false">
      <c r="A481" s="5"/>
      <c r="B481" s="9"/>
      <c r="C481" s="9"/>
      <c r="D481" s="7"/>
      <c r="E481" s="9"/>
      <c r="F481" s="9"/>
      <c r="G481" s="6"/>
      <c r="H481" s="6"/>
      <c r="I481" s="6"/>
    </row>
    <row r="482" customFormat="false" ht="19.5" hidden="false" customHeight="true" outlineLevel="0" collapsed="false">
      <c r="A482" s="57"/>
      <c r="B482" s="58"/>
      <c r="C482" s="58"/>
      <c r="D482" s="59"/>
      <c r="E482" s="58"/>
      <c r="F482" s="58"/>
      <c r="G482" s="60"/>
      <c r="H482" s="60"/>
      <c r="I482" s="60"/>
    </row>
    <row r="483" customFormat="false" ht="19.5" hidden="false" customHeight="true" outlineLevel="0" collapsed="false">
      <c r="A483" s="5"/>
      <c r="B483" s="9"/>
      <c r="C483" s="9"/>
      <c r="D483" s="7"/>
      <c r="E483" s="9"/>
      <c r="F483" s="9"/>
      <c r="G483" s="6"/>
      <c r="H483" s="6"/>
      <c r="I483" s="6"/>
    </row>
    <row r="484" customFormat="false" ht="19.5" hidden="false" customHeight="true" outlineLevel="0" collapsed="false">
      <c r="A484" s="57"/>
      <c r="B484" s="58"/>
      <c r="C484" s="58"/>
      <c r="D484" s="59"/>
      <c r="E484" s="58"/>
      <c r="F484" s="58"/>
      <c r="G484" s="60"/>
      <c r="H484" s="60"/>
      <c r="I484" s="60"/>
    </row>
    <row r="485" customFormat="false" ht="19.5" hidden="false" customHeight="true" outlineLevel="0" collapsed="false">
      <c r="A485" s="5"/>
      <c r="B485" s="9"/>
      <c r="C485" s="9"/>
      <c r="D485" s="7"/>
      <c r="E485" s="9"/>
      <c r="F485" s="9"/>
      <c r="G485" s="6"/>
      <c r="H485" s="6"/>
      <c r="I485" s="6"/>
    </row>
    <row r="486" customFormat="false" ht="19.5" hidden="false" customHeight="true" outlineLevel="0" collapsed="false">
      <c r="A486" s="57"/>
      <c r="B486" s="58"/>
      <c r="C486" s="58"/>
      <c r="D486" s="59"/>
      <c r="E486" s="58"/>
      <c r="F486" s="58"/>
      <c r="G486" s="60"/>
      <c r="H486" s="60"/>
      <c r="I486" s="60"/>
    </row>
    <row r="487" customFormat="false" ht="19.5" hidden="false" customHeight="true" outlineLevel="0" collapsed="false">
      <c r="A487" s="5"/>
      <c r="B487" s="9"/>
      <c r="C487" s="9"/>
      <c r="D487" s="7"/>
      <c r="E487" s="9"/>
      <c r="F487" s="9"/>
      <c r="G487" s="6"/>
      <c r="H487" s="6"/>
      <c r="I487" s="6"/>
    </row>
    <row r="488" customFormat="false" ht="19.5" hidden="false" customHeight="true" outlineLevel="0" collapsed="false">
      <c r="A488" s="57"/>
      <c r="B488" s="58"/>
      <c r="C488" s="58"/>
      <c r="D488" s="59"/>
      <c r="E488" s="58"/>
      <c r="F488" s="58"/>
      <c r="G488" s="60"/>
      <c r="H488" s="60"/>
      <c r="I488" s="60"/>
    </row>
    <row r="489" customFormat="false" ht="19.5" hidden="false" customHeight="true" outlineLevel="0" collapsed="false">
      <c r="A489" s="5"/>
      <c r="B489" s="9"/>
      <c r="C489" s="9"/>
      <c r="D489" s="7"/>
      <c r="E489" s="9"/>
      <c r="F489" s="9"/>
      <c r="G489" s="6"/>
      <c r="H489" s="6"/>
      <c r="I489" s="6"/>
    </row>
    <row r="490" customFormat="false" ht="19.5" hidden="false" customHeight="true" outlineLevel="0" collapsed="false">
      <c r="A490" s="57"/>
      <c r="B490" s="58"/>
      <c r="C490" s="58"/>
      <c r="D490" s="59"/>
      <c r="E490" s="58"/>
      <c r="F490" s="58"/>
      <c r="G490" s="60"/>
      <c r="H490" s="60"/>
      <c r="I490" s="60"/>
    </row>
    <row r="491" customFormat="false" ht="19.5" hidden="false" customHeight="true" outlineLevel="0" collapsed="false">
      <c r="A491" s="5"/>
      <c r="B491" s="9"/>
      <c r="C491" s="9"/>
      <c r="D491" s="7"/>
      <c r="E491" s="9"/>
      <c r="F491" s="9"/>
      <c r="G491" s="6"/>
      <c r="H491" s="6"/>
      <c r="I491" s="6"/>
    </row>
    <row r="492" customFormat="false" ht="19.5" hidden="false" customHeight="true" outlineLevel="0" collapsed="false">
      <c r="A492" s="57"/>
      <c r="B492" s="58"/>
      <c r="C492" s="58"/>
      <c r="D492" s="59"/>
      <c r="E492" s="58"/>
      <c r="F492" s="58"/>
      <c r="G492" s="60"/>
      <c r="H492" s="60"/>
      <c r="I492" s="60"/>
    </row>
    <row r="493" customFormat="false" ht="19.5" hidden="false" customHeight="true" outlineLevel="0" collapsed="false">
      <c r="A493" s="5"/>
      <c r="B493" s="9"/>
      <c r="C493" s="9"/>
      <c r="D493" s="7"/>
      <c r="E493" s="9"/>
      <c r="F493" s="9"/>
      <c r="G493" s="6"/>
      <c r="H493" s="6"/>
      <c r="I493" s="6"/>
    </row>
    <row r="494" customFormat="false" ht="19.5" hidden="false" customHeight="true" outlineLevel="0" collapsed="false">
      <c r="A494" s="57"/>
      <c r="B494" s="58"/>
      <c r="C494" s="58"/>
      <c r="D494" s="59"/>
      <c r="E494" s="58"/>
      <c r="F494" s="58"/>
      <c r="G494" s="60"/>
      <c r="H494" s="60"/>
      <c r="I494" s="60"/>
    </row>
    <row r="495" customFormat="false" ht="19.5" hidden="false" customHeight="true" outlineLevel="0" collapsed="false">
      <c r="A495" s="5"/>
      <c r="B495" s="9"/>
      <c r="C495" s="9"/>
      <c r="D495" s="7"/>
      <c r="E495" s="9"/>
      <c r="F495" s="9"/>
      <c r="G495" s="6"/>
      <c r="H495" s="6"/>
      <c r="I495" s="6"/>
    </row>
    <row r="496" customFormat="false" ht="19.5" hidden="false" customHeight="true" outlineLevel="0" collapsed="false">
      <c r="A496" s="57"/>
      <c r="B496" s="58"/>
      <c r="C496" s="58"/>
      <c r="D496" s="59"/>
      <c r="E496" s="58"/>
      <c r="F496" s="58"/>
      <c r="G496" s="60"/>
      <c r="H496" s="60"/>
      <c r="I496" s="60"/>
    </row>
    <row r="497" customFormat="false" ht="19.5" hidden="false" customHeight="true" outlineLevel="0" collapsed="false">
      <c r="A497" s="5"/>
      <c r="B497" s="9"/>
      <c r="C497" s="9"/>
      <c r="D497" s="7"/>
      <c r="E497" s="9"/>
      <c r="F497" s="9"/>
      <c r="G497" s="6"/>
      <c r="H497" s="6"/>
      <c r="I497" s="6"/>
    </row>
    <row r="498" customFormat="false" ht="19.5" hidden="false" customHeight="true" outlineLevel="0" collapsed="false">
      <c r="A498" s="57"/>
      <c r="B498" s="58"/>
      <c r="C498" s="58"/>
      <c r="D498" s="59"/>
      <c r="E498" s="58"/>
      <c r="F498" s="58"/>
      <c r="G498" s="60"/>
      <c r="H498" s="60"/>
      <c r="I498" s="60"/>
    </row>
    <row r="499" customFormat="false" ht="19.5" hidden="false" customHeight="true" outlineLevel="0" collapsed="false">
      <c r="A499" s="5"/>
      <c r="B499" s="9"/>
      <c r="C499" s="9"/>
      <c r="D499" s="7"/>
      <c r="E499" s="9"/>
      <c r="F499" s="9"/>
      <c r="G499" s="6"/>
      <c r="H499" s="6"/>
      <c r="I499" s="6"/>
    </row>
    <row r="500" customFormat="false" ht="19.5" hidden="false" customHeight="true" outlineLevel="0" collapsed="false">
      <c r="A500" s="57"/>
      <c r="B500" s="58"/>
      <c r="C500" s="58"/>
      <c r="D500" s="59"/>
      <c r="E500" s="58"/>
      <c r="F500" s="58"/>
      <c r="G500" s="60"/>
      <c r="H500" s="60"/>
      <c r="I500" s="60"/>
    </row>
    <row r="501" customFormat="false" ht="19.5" hidden="false" customHeight="true" outlineLevel="0" collapsed="false">
      <c r="A501" s="5"/>
      <c r="B501" s="9"/>
      <c r="C501" s="9"/>
      <c r="D501" s="7"/>
      <c r="E501" s="9"/>
      <c r="F501" s="9"/>
      <c r="G501" s="6"/>
      <c r="H501" s="6"/>
      <c r="I501" s="6"/>
    </row>
    <row r="502" customFormat="false" ht="19.5" hidden="false" customHeight="true" outlineLevel="0" collapsed="false">
      <c r="A502" s="57"/>
      <c r="B502" s="58"/>
      <c r="C502" s="58"/>
      <c r="D502" s="59"/>
      <c r="E502" s="58"/>
      <c r="F502" s="58"/>
      <c r="G502" s="60"/>
      <c r="H502" s="60"/>
      <c r="I502" s="60"/>
    </row>
    <row r="503" customFormat="false" ht="19.5" hidden="false" customHeight="true" outlineLevel="0" collapsed="false">
      <c r="A503" s="5"/>
      <c r="B503" s="9"/>
      <c r="C503" s="9"/>
      <c r="D503" s="7"/>
      <c r="E503" s="9"/>
      <c r="F503" s="9"/>
      <c r="G503" s="6"/>
      <c r="H503" s="6"/>
      <c r="I503" s="6"/>
    </row>
    <row r="504" customFormat="false" ht="19.5" hidden="false" customHeight="true" outlineLevel="0" collapsed="false">
      <c r="A504" s="57"/>
      <c r="B504" s="58"/>
      <c r="C504" s="58"/>
      <c r="D504" s="59"/>
      <c r="E504" s="58"/>
      <c r="F504" s="58"/>
      <c r="G504" s="60"/>
      <c r="H504" s="60"/>
      <c r="I504" s="60"/>
    </row>
    <row r="505" customFormat="false" ht="19.5" hidden="false" customHeight="true" outlineLevel="0" collapsed="false">
      <c r="A505" s="5"/>
      <c r="B505" s="9"/>
      <c r="C505" s="9"/>
      <c r="D505" s="7"/>
      <c r="E505" s="9"/>
      <c r="F505" s="9"/>
      <c r="G505" s="6"/>
      <c r="H505" s="6"/>
      <c r="I505" s="6"/>
    </row>
  </sheetData>
  <mergeCells count="4">
    <mergeCell ref="A1:N1"/>
    <mergeCell ref="A2:N2"/>
    <mergeCell ref="A4:I4"/>
    <mergeCell ref="K4:O4"/>
  </mergeCells>
  <dataValidations count="4">
    <dataValidation allowBlank="true" errorStyle="stop" operator="between" showDropDown="false" showErrorMessage="false" showInputMessage="false" sqref="B6:B505" type="list">
      <formula1>"Januar,Februar,März,April,Mai,Juni,Juli,August,September,Oktober,November,Dezember"</formula1>
      <formula2>0</formula2>
    </dataValidation>
    <dataValidation allowBlank="true" errorStyle="stop" operator="between" showDropDown="false" showErrorMessage="false" showInputMessage="false" sqref="C6:C505" type="list">
      <formula1>'🗂️ Kategorien'!$A$3:$A$32</formula1>
      <formula2>0</formula2>
    </dataValidation>
    <dataValidation allowBlank="true" errorStyle="stop" operator="between" showDropDown="false" showErrorMessage="false" showInputMessage="false" sqref="E6:E505" type="list">
      <formula1>"Bar,EC-Karte,Kreditkarte,Überweisung,PayPal,Lastschrift,Sonstiges"</formula1>
      <formula2>0</formula2>
    </dataValidation>
    <dataValidation allowBlank="true" errorStyle="stop" operator="between" showDropDown="false" showErrorMessage="false" showInputMessage="false" sqref="F6:F505" type="list">
      <formula1>"Einmalig,Monatlich,Jährlich,Quartalsweise"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6"/>
    <col collapsed="false" customWidth="true" hidden="false" outlineLevel="0" max="3" min="3" style="1" width="10"/>
    <col collapsed="false" customWidth="true" hidden="false" outlineLevel="0" max="6" min="4" style="1" width="16"/>
    <col collapsed="false" customWidth="true" hidden="false" outlineLevel="0" max="7" min="7" style="1" width="25"/>
  </cols>
  <sheetData>
    <row r="1" customFormat="false" ht="45" hidden="false" customHeight="true" outlineLevel="0" collapsed="false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9.5" hidden="false" customHeight="true" outlineLevel="0" collapsed="false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24" hidden="false" customHeight="true" outlineLevel="0" collapsed="false">
      <c r="A4" s="17" t="s">
        <v>144</v>
      </c>
      <c r="B4" s="17"/>
      <c r="C4" s="17"/>
      <c r="D4" s="17"/>
      <c r="E4" s="17"/>
      <c r="F4" s="17"/>
      <c r="G4" s="17"/>
      <c r="H4" s="17"/>
    </row>
    <row r="5" customFormat="false" ht="19.5" hidden="false" customHeight="true" outlineLevel="0" collapsed="false">
      <c r="A5" s="68" t="s">
        <v>145</v>
      </c>
      <c r="B5" s="69" t="s">
        <v>146</v>
      </c>
      <c r="C5" s="70" t="s">
        <v>147</v>
      </c>
      <c r="D5" s="71" t="s">
        <v>148</v>
      </c>
    </row>
    <row r="6" customFormat="false" ht="36" hidden="false" customHeight="true" outlineLevel="0" collapsed="false">
      <c r="A6" s="72" t="n">
        <f aca="false">IFERROR(SUM(B12:B50),0)</f>
        <v>0</v>
      </c>
      <c r="B6" s="73" t="n">
        <f aca="false">IFERROR(SUM(E12:E50),0)</f>
        <v>0</v>
      </c>
      <c r="C6" s="74" t="n">
        <f aca="false">A6-B6</f>
        <v>0</v>
      </c>
      <c r="D6" s="75" t="n">
        <f aca="false">IFERROR(B6/A6,0)</f>
        <v>0</v>
      </c>
    </row>
    <row r="9" customFormat="false" ht="24" hidden="false" customHeight="true" outlineLevel="0" collapsed="false">
      <c r="A9" s="17" t="s">
        <v>149</v>
      </c>
      <c r="B9" s="17"/>
      <c r="C9" s="17"/>
      <c r="D9" s="17"/>
      <c r="E9" s="17"/>
      <c r="F9" s="17"/>
      <c r="G9" s="17"/>
    </row>
    <row r="10" customFormat="false" ht="24" hidden="false" customHeight="true" outlineLevel="0" collapsed="false">
      <c r="A10" s="18" t="s">
        <v>150</v>
      </c>
      <c r="B10" s="18" t="s">
        <v>151</v>
      </c>
      <c r="C10" s="18" t="s">
        <v>49</v>
      </c>
      <c r="D10" s="18" t="s">
        <v>152</v>
      </c>
      <c r="E10" s="18" t="s">
        <v>153</v>
      </c>
      <c r="F10" s="18" t="s">
        <v>154</v>
      </c>
      <c r="G10" s="18" t="s">
        <v>155</v>
      </c>
    </row>
    <row r="11" customFormat="false" ht="21.75" hidden="false" customHeight="true" outlineLevel="0" collapsed="false">
      <c r="A11" s="37" t="s">
        <v>156</v>
      </c>
      <c r="B11" s="7" t="n">
        <v>0</v>
      </c>
      <c r="C11" s="21" t="n">
        <f aca="false">IFERROR(B11/SUM($B$11:$B$27),0)</f>
        <v>0</v>
      </c>
      <c r="D11" s="76"/>
      <c r="E11" s="7" t="n">
        <v>0</v>
      </c>
      <c r="F11" s="8" t="n">
        <f aca="false">B11-E11</f>
        <v>0</v>
      </c>
      <c r="G11" s="77"/>
    </row>
    <row r="12" customFormat="false" ht="21.75" hidden="false" customHeight="true" outlineLevel="0" collapsed="false">
      <c r="A12" s="78" t="s">
        <v>157</v>
      </c>
      <c r="B12" s="12" t="n">
        <v>0</v>
      </c>
      <c r="C12" s="24" t="n">
        <f aca="false">IFERROR(B12/SUM($B$11:$B$27),0)</f>
        <v>0</v>
      </c>
      <c r="D12" s="79"/>
      <c r="E12" s="12" t="n">
        <v>0</v>
      </c>
      <c r="F12" s="13" t="n">
        <f aca="false">B12-E12</f>
        <v>0</v>
      </c>
      <c r="G12" s="80"/>
    </row>
    <row r="13" customFormat="false" ht="21.75" hidden="false" customHeight="true" outlineLevel="0" collapsed="false">
      <c r="A13" s="37" t="s">
        <v>158</v>
      </c>
      <c r="B13" s="7" t="n">
        <v>0</v>
      </c>
      <c r="C13" s="21" t="n">
        <f aca="false">IFERROR(B13/SUM($B$11:$B$27),0)</f>
        <v>0</v>
      </c>
      <c r="D13" s="76"/>
      <c r="E13" s="7" t="n">
        <v>0</v>
      </c>
      <c r="F13" s="8" t="n">
        <f aca="false">B13-E13</f>
        <v>0</v>
      </c>
      <c r="G13" s="77"/>
    </row>
    <row r="14" customFormat="false" ht="21.75" hidden="false" customHeight="true" outlineLevel="0" collapsed="false">
      <c r="A14" s="78" t="s">
        <v>159</v>
      </c>
      <c r="B14" s="12" t="n">
        <v>0</v>
      </c>
      <c r="C14" s="24" t="n">
        <f aca="false">IFERROR(B14/SUM($B$11:$B$27),0)</f>
        <v>0</v>
      </c>
      <c r="D14" s="79"/>
      <c r="E14" s="12" t="n">
        <v>0</v>
      </c>
      <c r="F14" s="13" t="n">
        <f aca="false">B14-E14</f>
        <v>0</v>
      </c>
      <c r="G14" s="80"/>
    </row>
    <row r="15" customFormat="false" ht="21.75" hidden="false" customHeight="true" outlineLevel="0" collapsed="false">
      <c r="A15" s="37" t="s">
        <v>160</v>
      </c>
      <c r="B15" s="7" t="n">
        <v>0</v>
      </c>
      <c r="C15" s="21" t="n">
        <f aca="false">IFERROR(B15/SUM($B$11:$B$27),0)</f>
        <v>0</v>
      </c>
      <c r="D15" s="76"/>
      <c r="E15" s="7" t="n">
        <v>0</v>
      </c>
      <c r="F15" s="8" t="n">
        <f aca="false">B15-E15</f>
        <v>0</v>
      </c>
      <c r="G15" s="77"/>
    </row>
    <row r="16" customFormat="false" ht="21.75" hidden="false" customHeight="true" outlineLevel="0" collapsed="false">
      <c r="A16" s="78" t="s">
        <v>161</v>
      </c>
      <c r="B16" s="12" t="n">
        <v>0</v>
      </c>
      <c r="C16" s="24" t="n">
        <f aca="false">IFERROR(B16/SUM($B$11:$B$27),0)</f>
        <v>0</v>
      </c>
      <c r="D16" s="79"/>
      <c r="E16" s="12" t="n">
        <v>0</v>
      </c>
      <c r="F16" s="13" t="n">
        <f aca="false">B16-E16</f>
        <v>0</v>
      </c>
      <c r="G16" s="80"/>
    </row>
    <row r="17" customFormat="false" ht="21.75" hidden="false" customHeight="true" outlineLevel="0" collapsed="false">
      <c r="A17" s="37" t="s">
        <v>162</v>
      </c>
      <c r="B17" s="7" t="n">
        <v>0</v>
      </c>
      <c r="C17" s="21" t="n">
        <f aca="false">IFERROR(B17/SUM($B$11:$B$27),0)</f>
        <v>0</v>
      </c>
      <c r="D17" s="76"/>
      <c r="E17" s="7" t="n">
        <v>0</v>
      </c>
      <c r="F17" s="8" t="n">
        <f aca="false">B17-E17</f>
        <v>0</v>
      </c>
      <c r="G17" s="77"/>
    </row>
    <row r="18" customFormat="false" ht="21.75" hidden="false" customHeight="true" outlineLevel="0" collapsed="false">
      <c r="A18" s="78" t="s">
        <v>163</v>
      </c>
      <c r="B18" s="12" t="n">
        <v>0</v>
      </c>
      <c r="C18" s="24" t="n">
        <f aca="false">IFERROR(B18/SUM($B$11:$B$27),0)</f>
        <v>0</v>
      </c>
      <c r="D18" s="79"/>
      <c r="E18" s="12" t="n">
        <v>0</v>
      </c>
      <c r="F18" s="13" t="n">
        <f aca="false">B18-E18</f>
        <v>0</v>
      </c>
      <c r="G18" s="80"/>
    </row>
    <row r="19" customFormat="false" ht="21.75" hidden="false" customHeight="true" outlineLevel="0" collapsed="false">
      <c r="A19" s="37" t="s">
        <v>164</v>
      </c>
      <c r="B19" s="7" t="n">
        <v>0</v>
      </c>
      <c r="C19" s="21" t="n">
        <f aca="false">IFERROR(B19/SUM($B$11:$B$27),0)</f>
        <v>0</v>
      </c>
      <c r="D19" s="76"/>
      <c r="E19" s="7" t="n">
        <v>0</v>
      </c>
      <c r="F19" s="8" t="n">
        <f aca="false">B19-E19</f>
        <v>0</v>
      </c>
      <c r="G19" s="77"/>
    </row>
    <row r="20" customFormat="false" ht="21.75" hidden="false" customHeight="true" outlineLevel="0" collapsed="false">
      <c r="A20" s="78" t="s">
        <v>165</v>
      </c>
      <c r="B20" s="12" t="n">
        <v>0</v>
      </c>
      <c r="C20" s="24" t="n">
        <f aca="false">IFERROR(B20/SUM($B$11:$B$27),0)</f>
        <v>0</v>
      </c>
      <c r="D20" s="79"/>
      <c r="E20" s="12" t="n">
        <v>0</v>
      </c>
      <c r="F20" s="13" t="n">
        <f aca="false">B20-E20</f>
        <v>0</v>
      </c>
      <c r="G20" s="80"/>
    </row>
    <row r="21" customFormat="false" ht="21.75" hidden="false" customHeight="true" outlineLevel="0" collapsed="false">
      <c r="A21" s="37" t="s">
        <v>166</v>
      </c>
      <c r="B21" s="7" t="n">
        <v>0</v>
      </c>
      <c r="C21" s="21" t="n">
        <f aca="false">IFERROR(B21/SUM($B$11:$B$27),0)</f>
        <v>0</v>
      </c>
      <c r="D21" s="76"/>
      <c r="E21" s="7" t="n">
        <v>0</v>
      </c>
      <c r="F21" s="8" t="n">
        <f aca="false">B21-E21</f>
        <v>0</v>
      </c>
      <c r="G21" s="77"/>
    </row>
    <row r="22" customFormat="false" ht="21.75" hidden="false" customHeight="true" outlineLevel="0" collapsed="false">
      <c r="A22" s="78" t="s">
        <v>167</v>
      </c>
      <c r="B22" s="12" t="n">
        <v>0</v>
      </c>
      <c r="C22" s="24" t="n">
        <f aca="false">IFERROR(B22/SUM($B$11:$B$27),0)</f>
        <v>0</v>
      </c>
      <c r="D22" s="79"/>
      <c r="E22" s="12" t="n">
        <v>0</v>
      </c>
      <c r="F22" s="13" t="n">
        <f aca="false">B22-E22</f>
        <v>0</v>
      </c>
      <c r="G22" s="80"/>
    </row>
    <row r="23" customFormat="false" ht="21.75" hidden="false" customHeight="true" outlineLevel="0" collapsed="false">
      <c r="A23" s="37" t="s">
        <v>168</v>
      </c>
      <c r="B23" s="7" t="n">
        <v>0</v>
      </c>
      <c r="C23" s="21" t="n">
        <f aca="false">IFERROR(B23/SUM($B$11:$B$27),0)</f>
        <v>0</v>
      </c>
      <c r="D23" s="76"/>
      <c r="E23" s="7" t="n">
        <v>0</v>
      </c>
      <c r="F23" s="8" t="n">
        <f aca="false">B23-E23</f>
        <v>0</v>
      </c>
      <c r="G23" s="77"/>
    </row>
    <row r="24" customFormat="false" ht="21.75" hidden="false" customHeight="true" outlineLevel="0" collapsed="false">
      <c r="A24" s="78" t="s">
        <v>169</v>
      </c>
      <c r="B24" s="12" t="n">
        <v>0</v>
      </c>
      <c r="C24" s="24" t="n">
        <f aca="false">IFERROR(B24/SUM($B$11:$B$27),0)</f>
        <v>0</v>
      </c>
      <c r="D24" s="79"/>
      <c r="E24" s="12" t="n">
        <v>0</v>
      </c>
      <c r="F24" s="13" t="n">
        <f aca="false">B24-E24</f>
        <v>0</v>
      </c>
      <c r="G24" s="80"/>
    </row>
    <row r="25" customFormat="false" ht="21.75" hidden="false" customHeight="true" outlineLevel="0" collapsed="false">
      <c r="A25" s="37" t="s">
        <v>170</v>
      </c>
      <c r="B25" s="7" t="n">
        <v>0</v>
      </c>
      <c r="C25" s="21" t="n">
        <f aca="false">IFERROR(B25/SUM($B$11:$B$27),0)</f>
        <v>0</v>
      </c>
      <c r="D25" s="76"/>
      <c r="E25" s="7" t="n">
        <v>0</v>
      </c>
      <c r="F25" s="8" t="n">
        <f aca="false">B25-E25</f>
        <v>0</v>
      </c>
      <c r="G25" s="77"/>
    </row>
    <row r="26" customFormat="false" ht="21.75" hidden="false" customHeight="true" outlineLevel="0" collapsed="false">
      <c r="A26" s="78" t="s">
        <v>171</v>
      </c>
      <c r="B26" s="12" t="n">
        <v>0</v>
      </c>
      <c r="C26" s="24" t="n">
        <f aca="false">IFERROR(B26/SUM($B$11:$B$27),0)</f>
        <v>0</v>
      </c>
      <c r="D26" s="79"/>
      <c r="E26" s="12" t="n">
        <v>0</v>
      </c>
      <c r="F26" s="13" t="n">
        <f aca="false">B26-E26</f>
        <v>0</v>
      </c>
      <c r="G26" s="80"/>
    </row>
    <row r="27" customFormat="false" ht="21.75" hidden="false" customHeight="true" outlineLevel="0" collapsed="false">
      <c r="A27" s="37" t="s">
        <v>172</v>
      </c>
      <c r="B27" s="7" t="n">
        <v>0</v>
      </c>
      <c r="C27" s="21" t="n">
        <f aca="false">IFERROR(B27/SUM($B$11:$B$27),0)</f>
        <v>0</v>
      </c>
      <c r="D27" s="76"/>
      <c r="E27" s="7" t="n">
        <v>0</v>
      </c>
      <c r="F27" s="8" t="n">
        <f aca="false">B27-E27</f>
        <v>0</v>
      </c>
      <c r="G27" s="77"/>
    </row>
    <row r="28" customFormat="false" ht="25.5" hidden="false" customHeight="true" outlineLevel="0" collapsed="false">
      <c r="A28" s="25" t="s">
        <v>34</v>
      </c>
      <c r="B28" s="26" t="n">
        <f aca="false">SUM(B11:B27)</f>
        <v>0</v>
      </c>
      <c r="C28" s="27" t="s">
        <v>107</v>
      </c>
      <c r="E28" s="26" t="n">
        <f aca="false">SUM(E11:E27)</f>
        <v>0</v>
      </c>
      <c r="F28" s="26" t="n">
        <f aca="false">SUM(F11:F27)</f>
        <v>0</v>
      </c>
    </row>
    <row r="30" customFormat="false" ht="24" hidden="false" customHeight="true" outlineLevel="0" collapsed="false">
      <c r="A30" s="17" t="s">
        <v>173</v>
      </c>
      <c r="B30" s="17"/>
      <c r="C30" s="17"/>
      <c r="D30" s="17"/>
      <c r="E30" s="17"/>
    </row>
    <row r="31" customFormat="false" ht="15" hidden="false" customHeight="true" outlineLevel="0" collapsed="false">
      <c r="A31" s="18" t="s">
        <v>15</v>
      </c>
      <c r="B31" s="18" t="s">
        <v>145</v>
      </c>
      <c r="C31" s="18" t="s">
        <v>174</v>
      </c>
      <c r="D31" s="18" t="s">
        <v>147</v>
      </c>
      <c r="E31" s="18" t="s">
        <v>175</v>
      </c>
    </row>
    <row r="32" customFormat="false" ht="19.5" hidden="false" customHeight="true" outlineLevel="0" collapsed="false">
      <c r="A32" s="81" t="s">
        <v>22</v>
      </c>
      <c r="B32" s="7" t="n">
        <v>0</v>
      </c>
      <c r="C32" s="7" t="n">
        <v>0</v>
      </c>
      <c r="D32" s="7" t="n">
        <v>0</v>
      </c>
      <c r="E32" s="8" t="n">
        <f aca="false">D32-0</f>
        <v>0</v>
      </c>
    </row>
    <row r="33" customFormat="false" ht="19.5" hidden="false" customHeight="true" outlineLevel="0" collapsed="false">
      <c r="A33" s="36" t="s">
        <v>23</v>
      </c>
      <c r="B33" s="12" t="n">
        <v>0</v>
      </c>
      <c r="C33" s="12" t="n">
        <v>0</v>
      </c>
      <c r="D33" s="12" t="n">
        <v>0</v>
      </c>
      <c r="E33" s="13" t="n">
        <f aca="false">D33-D32</f>
        <v>0</v>
      </c>
    </row>
    <row r="34" customFormat="false" ht="19.5" hidden="false" customHeight="true" outlineLevel="0" collapsed="false">
      <c r="A34" s="81" t="s">
        <v>24</v>
      </c>
      <c r="B34" s="7" t="n">
        <v>0</v>
      </c>
      <c r="C34" s="7" t="n">
        <v>0</v>
      </c>
      <c r="D34" s="7" t="n">
        <v>0</v>
      </c>
      <c r="E34" s="8" t="n">
        <f aca="false">D34-D33</f>
        <v>0</v>
      </c>
    </row>
    <row r="35" customFormat="false" ht="19.5" hidden="false" customHeight="true" outlineLevel="0" collapsed="false">
      <c r="A35" s="36" t="s">
        <v>25</v>
      </c>
      <c r="B35" s="12" t="n">
        <v>0</v>
      </c>
      <c r="C35" s="12" t="n">
        <v>0</v>
      </c>
      <c r="D35" s="12" t="n">
        <v>0</v>
      </c>
      <c r="E35" s="13" t="n">
        <f aca="false">D35-D34</f>
        <v>0</v>
      </c>
    </row>
    <row r="36" customFormat="false" ht="19.5" hidden="false" customHeight="true" outlineLevel="0" collapsed="false">
      <c r="A36" s="81" t="s">
        <v>26</v>
      </c>
      <c r="B36" s="7" t="n">
        <v>0</v>
      </c>
      <c r="C36" s="7" t="n">
        <v>0</v>
      </c>
      <c r="D36" s="7" t="n">
        <v>0</v>
      </c>
      <c r="E36" s="8" t="n">
        <f aca="false">D36-D35</f>
        <v>0</v>
      </c>
    </row>
    <row r="37" customFormat="false" ht="19.5" hidden="false" customHeight="true" outlineLevel="0" collapsed="false">
      <c r="A37" s="36" t="s">
        <v>27</v>
      </c>
      <c r="B37" s="12" t="n">
        <v>0</v>
      </c>
      <c r="C37" s="12" t="n">
        <v>0</v>
      </c>
      <c r="D37" s="12" t="n">
        <v>0</v>
      </c>
      <c r="E37" s="13" t="n">
        <f aca="false">D37-D36</f>
        <v>0</v>
      </c>
    </row>
    <row r="38" customFormat="false" ht="19.5" hidden="false" customHeight="true" outlineLevel="0" collapsed="false">
      <c r="A38" s="81" t="s">
        <v>28</v>
      </c>
      <c r="B38" s="7" t="n">
        <v>0</v>
      </c>
      <c r="C38" s="7" t="n">
        <v>0</v>
      </c>
      <c r="D38" s="7" t="n">
        <v>0</v>
      </c>
      <c r="E38" s="8" t="n">
        <f aca="false">D38-D37</f>
        <v>0</v>
      </c>
    </row>
    <row r="39" customFormat="false" ht="19.5" hidden="false" customHeight="true" outlineLevel="0" collapsed="false">
      <c r="A39" s="36" t="s">
        <v>29</v>
      </c>
      <c r="B39" s="12" t="n">
        <v>0</v>
      </c>
      <c r="C39" s="12" t="n">
        <v>0</v>
      </c>
      <c r="D39" s="12" t="n">
        <v>0</v>
      </c>
      <c r="E39" s="13" t="n">
        <f aca="false">D39-D38</f>
        <v>0</v>
      </c>
    </row>
    <row r="40" customFormat="false" ht="19.5" hidden="false" customHeight="true" outlineLevel="0" collapsed="false">
      <c r="A40" s="81" t="s">
        <v>30</v>
      </c>
      <c r="B40" s="7" t="n">
        <v>0</v>
      </c>
      <c r="C40" s="7" t="n">
        <v>0</v>
      </c>
      <c r="D40" s="7" t="n">
        <v>0</v>
      </c>
      <c r="E40" s="8" t="n">
        <f aca="false">D40-D39</f>
        <v>0</v>
      </c>
    </row>
    <row r="41" customFormat="false" ht="19.5" hidden="false" customHeight="true" outlineLevel="0" collapsed="false">
      <c r="A41" s="36" t="s">
        <v>31</v>
      </c>
      <c r="B41" s="12" t="n">
        <v>0</v>
      </c>
      <c r="C41" s="12" t="n">
        <v>0</v>
      </c>
      <c r="D41" s="12" t="n">
        <v>0</v>
      </c>
      <c r="E41" s="13" t="n">
        <f aca="false">D41-D40</f>
        <v>0</v>
      </c>
    </row>
    <row r="42" customFormat="false" ht="19.5" hidden="false" customHeight="true" outlineLevel="0" collapsed="false">
      <c r="A42" s="81" t="s">
        <v>32</v>
      </c>
      <c r="B42" s="7" t="n">
        <v>0</v>
      </c>
      <c r="C42" s="7" t="n">
        <v>0</v>
      </c>
      <c r="D42" s="7" t="n">
        <v>0</v>
      </c>
      <c r="E42" s="8" t="n">
        <f aca="false">D42-D41</f>
        <v>0</v>
      </c>
    </row>
    <row r="43" customFormat="false" ht="19.5" hidden="false" customHeight="true" outlineLevel="0" collapsed="false">
      <c r="A43" s="36" t="s">
        <v>33</v>
      </c>
      <c r="B43" s="12" t="n">
        <v>0</v>
      </c>
      <c r="C43" s="12" t="n">
        <v>0</v>
      </c>
      <c r="D43" s="12" t="n">
        <v>0</v>
      </c>
      <c r="E43" s="13" t="n">
        <f aca="false">D43-D42</f>
        <v>0</v>
      </c>
    </row>
  </sheetData>
  <mergeCells count="5">
    <mergeCell ref="A1:N1"/>
    <mergeCell ref="A2:N2"/>
    <mergeCell ref="A4:H4"/>
    <mergeCell ref="A9:G9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15" min="2" style="1" width="12"/>
  </cols>
  <sheetData>
    <row r="1" customFormat="false" ht="45" hidden="false" customHeight="true" outlineLevel="0" collapsed="false">
      <c r="A1" s="39" t="s">
        <v>176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customFormat="false" ht="19.5" hidden="false" customHeight="true" outlineLevel="0" collapsed="false">
      <c r="A2" s="40" t="s">
        <v>177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4" customFormat="false" ht="24" hidden="false" customHeight="true" outlineLevel="0" collapsed="false">
      <c r="A4" s="17" t="s">
        <v>178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25.5" hidden="false" customHeight="true" outlineLevel="0" collapsed="false">
      <c r="A5" s="18" t="s">
        <v>4</v>
      </c>
      <c r="B5" s="18" t="s">
        <v>62</v>
      </c>
      <c r="C5" s="18" t="s">
        <v>63</v>
      </c>
      <c r="D5" s="18" t="s">
        <v>64</v>
      </c>
      <c r="E5" s="18" t="s">
        <v>65</v>
      </c>
      <c r="F5" s="18" t="s">
        <v>26</v>
      </c>
      <c r="G5" s="18" t="s">
        <v>72</v>
      </c>
      <c r="H5" s="18" t="s">
        <v>73</v>
      </c>
      <c r="I5" s="18" t="s">
        <v>74</v>
      </c>
      <c r="J5" s="18" t="s">
        <v>75</v>
      </c>
      <c r="K5" s="18" t="s">
        <v>76</v>
      </c>
      <c r="L5" s="18" t="s">
        <v>77</v>
      </c>
      <c r="M5" s="18" t="s">
        <v>78</v>
      </c>
      <c r="N5" s="18" t="s">
        <v>79</v>
      </c>
      <c r="O5" s="18" t="s">
        <v>97</v>
      </c>
    </row>
    <row r="6" customFormat="false" ht="21.75" hidden="false" customHeight="true" outlineLevel="0" collapsed="false">
      <c r="A6" s="82" t="s">
        <v>179</v>
      </c>
      <c r="B6" s="12" t="n">
        <v>0</v>
      </c>
      <c r="C6" s="12" t="n">
        <v>0</v>
      </c>
      <c r="D6" s="12" t="n">
        <v>0</v>
      </c>
      <c r="E6" s="12" t="n">
        <v>0</v>
      </c>
      <c r="F6" s="12" t="n">
        <v>0</v>
      </c>
      <c r="G6" s="12" t="n">
        <v>0</v>
      </c>
      <c r="H6" s="12" t="n">
        <v>0</v>
      </c>
      <c r="I6" s="12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83" t="n">
        <f aca="false">SUM(B6:M6)</f>
        <v>0</v>
      </c>
      <c r="O6" s="13" t="n">
        <f aca="false">IFERROR(N6/12,0)</f>
        <v>0</v>
      </c>
    </row>
    <row r="7" customFormat="false" ht="21.75" hidden="false" customHeight="true" outlineLevel="0" collapsed="false">
      <c r="A7" s="84" t="s">
        <v>180</v>
      </c>
      <c r="B7" s="7" t="n">
        <v>0</v>
      </c>
      <c r="C7" s="7" t="n">
        <v>0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0</v>
      </c>
      <c r="J7" s="7" t="n">
        <v>0</v>
      </c>
      <c r="K7" s="7" t="n">
        <v>0</v>
      </c>
      <c r="L7" s="7" t="n">
        <v>0</v>
      </c>
      <c r="M7" s="7" t="n">
        <v>0</v>
      </c>
      <c r="N7" s="85" t="n">
        <f aca="false">SUM(B7:M7)</f>
        <v>0</v>
      </c>
      <c r="O7" s="8" t="n">
        <f aca="false">IFERROR(N7/12,0)</f>
        <v>0</v>
      </c>
    </row>
    <row r="8" customFormat="false" ht="21.75" hidden="false" customHeight="true" outlineLevel="0" collapsed="false">
      <c r="A8" s="82" t="s">
        <v>181</v>
      </c>
      <c r="B8" s="12" t="n">
        <v>0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0</v>
      </c>
      <c r="J8" s="12" t="n">
        <v>0</v>
      </c>
      <c r="K8" s="12" t="n">
        <v>0</v>
      </c>
      <c r="L8" s="12" t="n">
        <v>0</v>
      </c>
      <c r="M8" s="12" t="n">
        <v>0</v>
      </c>
      <c r="N8" s="83" t="n">
        <f aca="false">SUM(B8:M8)</f>
        <v>0</v>
      </c>
      <c r="O8" s="13" t="n">
        <f aca="false">IFERROR(N8/12,0)</f>
        <v>0</v>
      </c>
    </row>
    <row r="9" customFormat="false" ht="21.75" hidden="false" customHeight="true" outlineLevel="0" collapsed="false">
      <c r="A9" s="84" t="s">
        <v>182</v>
      </c>
      <c r="B9" s="7" t="n">
        <v>0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K9" s="7" t="n">
        <v>0</v>
      </c>
      <c r="L9" s="7" t="n">
        <v>0</v>
      </c>
      <c r="M9" s="7" t="n">
        <v>0</v>
      </c>
      <c r="N9" s="85" t="n">
        <f aca="false">SUM(B9:M9)</f>
        <v>0</v>
      </c>
      <c r="O9" s="8" t="n">
        <f aca="false">IFERROR(N9/12,0)</f>
        <v>0</v>
      </c>
    </row>
    <row r="10" customFormat="false" ht="21.75" hidden="false" customHeight="true" outlineLevel="0" collapsed="false">
      <c r="A10" s="82" t="s">
        <v>183</v>
      </c>
      <c r="B10" s="12" t="n">
        <v>0</v>
      </c>
      <c r="C10" s="12" t="n">
        <v>0</v>
      </c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v>0</v>
      </c>
      <c r="J10" s="12" t="n">
        <v>0</v>
      </c>
      <c r="K10" s="12" t="n">
        <v>0</v>
      </c>
      <c r="L10" s="12" t="n">
        <v>0</v>
      </c>
      <c r="M10" s="12" t="n">
        <v>0</v>
      </c>
      <c r="N10" s="83" t="n">
        <f aca="false">SUM(B10:M10)</f>
        <v>0</v>
      </c>
      <c r="O10" s="13" t="n">
        <f aca="false">IFERROR(N10/12,0)</f>
        <v>0</v>
      </c>
    </row>
    <row r="11" customFormat="false" ht="21.75" hidden="false" customHeight="true" outlineLevel="0" collapsed="false">
      <c r="A11" s="84" t="s">
        <v>172</v>
      </c>
      <c r="B11" s="7" t="n">
        <v>0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85" t="n">
        <f aca="false">SUM(B11:M11)</f>
        <v>0</v>
      </c>
      <c r="O11" s="8" t="n">
        <f aca="false">IFERROR(N11/12,0)</f>
        <v>0</v>
      </c>
    </row>
    <row r="12" customFormat="false" ht="21.75" hidden="false" customHeight="true" outlineLevel="0" collapsed="false">
      <c r="A12" s="86" t="s">
        <v>184</v>
      </c>
      <c r="B12" s="87" t="n">
        <f aca="false">IFERROR(SUM(B6:B11),0)</f>
        <v>0</v>
      </c>
      <c r="C12" s="87" t="n">
        <f aca="false">IFERROR(SUM(C6:C11),0)</f>
        <v>0</v>
      </c>
      <c r="D12" s="87" t="n">
        <f aca="false">IFERROR(SUM(D6:D11),0)</f>
        <v>0</v>
      </c>
      <c r="E12" s="87" t="n">
        <f aca="false">IFERROR(SUM(E6:E11),0)</f>
        <v>0</v>
      </c>
      <c r="F12" s="87" t="n">
        <f aca="false">IFERROR(SUM(F6:F11),0)</f>
        <v>0</v>
      </c>
      <c r="G12" s="87" t="n">
        <f aca="false">IFERROR(SUM(G6:G11),0)</f>
        <v>0</v>
      </c>
      <c r="H12" s="87" t="n">
        <f aca="false">IFERROR(SUM(H6:H11),0)</f>
        <v>0</v>
      </c>
      <c r="I12" s="87" t="n">
        <f aca="false">IFERROR(SUM(I6:I11),0)</f>
        <v>0</v>
      </c>
      <c r="J12" s="87" t="n">
        <f aca="false">IFERROR(SUM(J6:J11),0)</f>
        <v>0</v>
      </c>
      <c r="K12" s="87" t="n">
        <f aca="false">IFERROR(SUM(K6:K11),0)</f>
        <v>0</v>
      </c>
      <c r="L12" s="87" t="n">
        <f aca="false">IFERROR(SUM(L6:L11),0)</f>
        <v>0</v>
      </c>
      <c r="M12" s="87" t="n">
        <f aca="false">IFERROR(SUM(M6:M11),0)</f>
        <v>0</v>
      </c>
      <c r="N12" s="88" t="n">
        <f aca="false">SUM(B12:M12)</f>
        <v>0</v>
      </c>
      <c r="O12" s="87" t="n">
        <f aca="false">IFERROR(N12/12,0)</f>
        <v>0</v>
      </c>
    </row>
    <row r="13" customFormat="false" ht="21.75" hidden="false" customHeight="true" outlineLevel="0" collapsed="false">
      <c r="A13" s="84" t="s">
        <v>185</v>
      </c>
      <c r="B13" s="7" t="n">
        <v>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85" t="n">
        <f aca="false">SUM(B13:M13)</f>
        <v>0</v>
      </c>
      <c r="O13" s="8" t="n">
        <f aca="false">IFERROR(N13/12,0)</f>
        <v>0</v>
      </c>
    </row>
    <row r="14" customFormat="false" ht="21.75" hidden="false" customHeight="true" outlineLevel="0" collapsed="false">
      <c r="A14" s="82" t="s">
        <v>186</v>
      </c>
      <c r="B14" s="12" t="n">
        <v>0</v>
      </c>
      <c r="C14" s="12" t="n">
        <v>0</v>
      </c>
      <c r="D14" s="12" t="n">
        <v>0</v>
      </c>
      <c r="E14" s="12" t="n">
        <v>0</v>
      </c>
      <c r="F14" s="12" t="n">
        <v>0</v>
      </c>
      <c r="G14" s="12" t="n">
        <v>0</v>
      </c>
      <c r="H14" s="12" t="n">
        <v>0</v>
      </c>
      <c r="I14" s="12" t="n">
        <v>0</v>
      </c>
      <c r="J14" s="12" t="n">
        <v>0</v>
      </c>
      <c r="K14" s="12" t="n">
        <v>0</v>
      </c>
      <c r="L14" s="12" t="n">
        <v>0</v>
      </c>
      <c r="M14" s="12" t="n">
        <v>0</v>
      </c>
      <c r="N14" s="83" t="n">
        <f aca="false">SUM(B14:M14)</f>
        <v>0</v>
      </c>
      <c r="O14" s="13" t="n">
        <f aca="false">IFERROR(N14/12,0)</f>
        <v>0</v>
      </c>
    </row>
    <row r="15" customFormat="false" ht="21.75" hidden="false" customHeight="true" outlineLevel="0" collapsed="false">
      <c r="A15" s="86" t="s">
        <v>187</v>
      </c>
      <c r="B15" s="87" t="n">
        <f aca="false">IFERROR(SUM(B14:B15),0)</f>
        <v>0</v>
      </c>
      <c r="C15" s="87" t="n">
        <f aca="false">IFERROR(SUM(C14:C15),0)</f>
        <v>0</v>
      </c>
      <c r="D15" s="87" t="n">
        <f aca="false">IFERROR(SUM(D14:D15),0)</f>
        <v>0</v>
      </c>
      <c r="E15" s="87" t="n">
        <f aca="false">IFERROR(SUM(E14:E15),0)</f>
        <v>0</v>
      </c>
      <c r="F15" s="87" t="n">
        <f aca="false">IFERROR(SUM(F14:F15),0)</f>
        <v>0</v>
      </c>
      <c r="G15" s="87" t="n">
        <f aca="false">IFERROR(SUM(G14:G15),0)</f>
        <v>0</v>
      </c>
      <c r="H15" s="87" t="n">
        <f aca="false">IFERROR(SUM(H14:H15),0)</f>
        <v>0</v>
      </c>
      <c r="I15" s="87" t="n">
        <f aca="false">IFERROR(SUM(I14:I15),0)</f>
        <v>0</v>
      </c>
      <c r="J15" s="87" t="n">
        <f aca="false">IFERROR(SUM(J14:J15),0)</f>
        <v>0</v>
      </c>
      <c r="K15" s="87" t="n">
        <f aca="false">IFERROR(SUM(K14:K15),0)</f>
        <v>0</v>
      </c>
      <c r="L15" s="87" t="n">
        <f aca="false">IFERROR(SUM(L14:L15),0)</f>
        <v>0</v>
      </c>
      <c r="M15" s="87" t="n">
        <f aca="false">IFERROR(SUM(M14:M15),0)</f>
        <v>0</v>
      </c>
      <c r="N15" s="88" t="n">
        <f aca="false">SUM(B15:M15)</f>
        <v>0</v>
      </c>
      <c r="O15" s="87" t="n">
        <f aca="false">IFERROR(N15/12,0)</f>
        <v>0</v>
      </c>
    </row>
    <row r="16" customFormat="false" ht="21.75" hidden="false" customHeight="true" outlineLevel="0" collapsed="false">
      <c r="A16" s="86" t="s">
        <v>188</v>
      </c>
      <c r="B16" s="89" t="n">
        <f aca="false">B12-B15</f>
        <v>0</v>
      </c>
      <c r="C16" s="89" t="n">
        <f aca="false">C12-C15</f>
        <v>0</v>
      </c>
      <c r="D16" s="89" t="n">
        <f aca="false">D12-D15</f>
        <v>0</v>
      </c>
      <c r="E16" s="89" t="n">
        <f aca="false">E12-E15</f>
        <v>0</v>
      </c>
      <c r="F16" s="89" t="n">
        <f aca="false">F12-F15</f>
        <v>0</v>
      </c>
      <c r="G16" s="89" t="n">
        <f aca="false">G12-G15</f>
        <v>0</v>
      </c>
      <c r="H16" s="89" t="n">
        <f aca="false">H12-H15</f>
        <v>0</v>
      </c>
      <c r="I16" s="89" t="n">
        <f aca="false">I12-I15</f>
        <v>0</v>
      </c>
      <c r="J16" s="89" t="n">
        <f aca="false">J12-J15</f>
        <v>0</v>
      </c>
      <c r="K16" s="89" t="n">
        <f aca="false">K12-K15</f>
        <v>0</v>
      </c>
      <c r="L16" s="89" t="n">
        <f aca="false">L12-L15</f>
        <v>0</v>
      </c>
      <c r="M16" s="89" t="n">
        <f aca="false">M12-M15</f>
        <v>0</v>
      </c>
      <c r="N16" s="90" t="n">
        <f aca="false">N12-N15</f>
        <v>0</v>
      </c>
      <c r="O16" s="91" t="n">
        <f aca="false">O12-O15</f>
        <v>0</v>
      </c>
    </row>
  </sheetData>
  <mergeCells count="3">
    <mergeCell ref="A1:N1"/>
    <mergeCell ref="A2:N2"/>
    <mergeCell ref="A4:N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2026-02-17T20:28:44Z</dcterms:created>
  <dc:creator>openpyxl</dc:creator>
  <dc:description/>
  <dc:language>en-US</dc:language>
  <cp:lastModifiedBy/>
  <dcterms:modified xsi:type="dcterms:W3CDTF">2026-02-17T20:29:31Z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